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几内亚\9月起氧化铝项目采购\采购计划编码（计划编号：SHW260930014）（氧化铝临时营地建设）\"/>
    </mc:Choice>
  </mc:AlternateContent>
  <bookViews>
    <workbookView windowWidth="28800" windowHeight="12255"/>
  </bookViews>
  <sheets>
    <sheet name="报价单" sheetId="2" r:id="rId1"/>
  </sheets>
  <externalReferences>
    <externalReference r:id="rId2"/>
  </externalReferences>
  <definedNames>
    <definedName name="________________________qgt1">[1]备件目录!#REF!</definedName>
    <definedName name="_______________________qgt1">[1]备件目录!#REF!</definedName>
    <definedName name="______________________qgt1">[1]备件目录!#REF!</definedName>
    <definedName name="_____________________qgt1">[1]备件目录!#REF!</definedName>
    <definedName name="____________________qgt1">[1]备件目录!#REF!</definedName>
    <definedName name="_____________qgt1">[1]备件目录!#REF!</definedName>
    <definedName name="存货档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A70B28108B6047A6830E63831B199E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915" y="5687060"/>
          <a:ext cx="23164800" cy="15544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F06E1C7B131D426E8A49A0CD4BA280D0" descr="2b0d3284b4d29f1e0600b3158d48a4c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5930" y="23545165"/>
          <a:ext cx="2014220" cy="148209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<sst xmlns="http://schemas.openxmlformats.org/spreadsheetml/2006/main" count="232" uniqueCount="146">
  <si>
    <t>中国铝业几内亚有限公司报价单</t>
  </si>
  <si>
    <t>Formulaire de devis de CHALCO GUINEA COMPANY S.A</t>
  </si>
  <si>
    <r>
      <rPr>
        <b/>
        <sz val="10"/>
        <color rgb="FF000000"/>
        <rFont val="宋体"/>
        <charset val="134"/>
      </rPr>
      <t>序号</t>
    </r>
    <r>
      <rPr>
        <b/>
        <sz val="10"/>
        <color rgb="FF000000"/>
        <rFont val="Times New Roman"/>
        <charset val="134"/>
      </rPr>
      <t>NO</t>
    </r>
  </si>
  <si>
    <r>
      <rPr>
        <b/>
        <sz val="10"/>
        <color rgb="FF000000"/>
        <rFont val="宋体"/>
        <charset val="134"/>
      </rPr>
      <t>计划编号</t>
    </r>
    <r>
      <rPr>
        <b/>
        <sz val="10"/>
        <color rgb="FF000000"/>
        <rFont val="Times New Roman"/>
        <charset val="134"/>
      </rPr>
      <t>Numéro de plan</t>
    </r>
  </si>
  <si>
    <r>
      <rPr>
        <b/>
        <sz val="10"/>
        <color rgb="FF000000"/>
        <rFont val="宋体"/>
        <charset val="134"/>
      </rPr>
      <t>存货编码</t>
    </r>
    <r>
      <rPr>
        <b/>
        <sz val="10"/>
        <color rgb="FF000000"/>
        <rFont val="Times New Roman"/>
        <charset val="134"/>
      </rPr>
      <t xml:space="preserve">
Code d'inventaire</t>
    </r>
  </si>
  <si>
    <r>
      <rPr>
        <b/>
        <sz val="10"/>
        <color rgb="FF000000"/>
        <rFont val="宋体"/>
        <charset val="134"/>
      </rPr>
      <t>物料名称</t>
    </r>
    <r>
      <rPr>
        <b/>
        <sz val="10"/>
        <color rgb="FF000000"/>
        <rFont val="Times New Roman"/>
        <charset val="134"/>
      </rPr>
      <t xml:space="preserve">            
Nom du matériel</t>
    </r>
  </si>
  <si>
    <r>
      <rPr>
        <b/>
        <sz val="9"/>
        <color rgb="FF000000"/>
        <rFont val="宋体"/>
        <charset val="134"/>
      </rPr>
      <t>物料名称（英文或法文）</t>
    </r>
    <r>
      <rPr>
        <b/>
        <sz val="9"/>
        <color rgb="FF000000"/>
        <rFont val="Times New Roman"/>
        <charset val="134"/>
      </rPr>
      <t xml:space="preserve">
Designation(anglais ou français)</t>
    </r>
  </si>
  <si>
    <r>
      <rPr>
        <b/>
        <sz val="10"/>
        <color rgb="FF000000"/>
        <rFont val="宋体"/>
        <charset val="134"/>
      </rPr>
      <t>规格型号</t>
    </r>
    <r>
      <rPr>
        <b/>
        <sz val="10"/>
        <color rgb="FF000000"/>
        <rFont val="Times New Roman"/>
        <charset val="134"/>
      </rPr>
      <t>Spécification</t>
    </r>
  </si>
  <si>
    <r>
      <rPr>
        <b/>
        <sz val="10"/>
        <color rgb="FF000000"/>
        <rFont val="宋体"/>
        <charset val="134"/>
      </rPr>
      <t>单位</t>
    </r>
    <r>
      <rPr>
        <b/>
        <sz val="10"/>
        <color rgb="FF000000"/>
        <rFont val="Times New Roman"/>
        <charset val="134"/>
      </rPr>
      <t xml:space="preserve">  
Unité</t>
    </r>
  </si>
  <si>
    <r>
      <rPr>
        <b/>
        <sz val="10"/>
        <color rgb="FF000000"/>
        <rFont val="宋体"/>
        <charset val="134"/>
      </rPr>
      <t xml:space="preserve">数量
</t>
    </r>
    <r>
      <rPr>
        <b/>
        <sz val="10"/>
        <color rgb="FF000000"/>
        <rFont val="Times New Roman"/>
        <charset val="134"/>
      </rPr>
      <t>Quantité</t>
    </r>
  </si>
  <si>
    <r>
      <rPr>
        <b/>
        <sz val="10"/>
        <color rgb="FF000000"/>
        <rFont val="宋体"/>
        <charset val="134"/>
      </rPr>
      <t>单价</t>
    </r>
    <r>
      <rPr>
        <b/>
        <sz val="10"/>
        <color rgb="FF000000"/>
        <rFont val="Times New Roman"/>
        <charset val="134"/>
      </rPr>
      <t xml:space="preserve">
Prix unitaire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Times New Roman"/>
        <charset val="134"/>
      </rPr>
      <t>GNF</t>
    </r>
    <r>
      <rPr>
        <b/>
        <sz val="10"/>
        <color rgb="FF000000"/>
        <rFont val="宋体"/>
        <charset val="134"/>
      </rPr>
      <t>）</t>
    </r>
  </si>
  <si>
    <r>
      <rPr>
        <b/>
        <sz val="10"/>
        <color rgb="FF000000"/>
        <rFont val="宋体"/>
        <charset val="134"/>
      </rPr>
      <t xml:space="preserve">总价
</t>
    </r>
    <r>
      <rPr>
        <b/>
        <sz val="10"/>
        <color rgb="FF000000"/>
        <rFont val="Times New Roman"/>
        <charset val="134"/>
      </rPr>
      <t>Prix total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Times New Roman"/>
        <charset val="134"/>
      </rPr>
      <t>GNF</t>
    </r>
    <r>
      <rPr>
        <b/>
        <sz val="10"/>
        <color rgb="FF000000"/>
        <rFont val="宋体"/>
        <charset val="134"/>
      </rPr>
      <t>）</t>
    </r>
  </si>
  <si>
    <r>
      <rPr>
        <b/>
        <sz val="10"/>
        <color rgb="FF000000"/>
        <rFont val="宋体"/>
        <charset val="134"/>
      </rPr>
      <t>到货时间</t>
    </r>
    <r>
      <rPr>
        <b/>
        <sz val="10"/>
        <color rgb="FF000000"/>
        <rFont val="Times New Roman"/>
        <charset val="134"/>
      </rPr>
      <t xml:space="preserve"> 
Date de livraison</t>
    </r>
  </si>
  <si>
    <r>
      <rPr>
        <b/>
        <sz val="10"/>
        <color rgb="FF000000"/>
        <rFont val="宋体"/>
        <charset val="134"/>
      </rPr>
      <t>备注品牌</t>
    </r>
  </si>
  <si>
    <t>note de remarque</t>
  </si>
  <si>
    <t>铜鼻子</t>
  </si>
  <si>
    <t>Cosse en cuivre</t>
  </si>
  <si>
    <r>
      <rPr>
        <sz val="12"/>
        <color theme="1"/>
        <rFont val="Times New Roman"/>
        <charset val="134"/>
      </rPr>
      <t>DT-16</t>
    </r>
    <r>
      <rPr>
        <sz val="12"/>
        <color theme="1"/>
        <rFont val="宋体"/>
        <charset val="134"/>
      </rPr>
      <t>平方</t>
    </r>
  </si>
  <si>
    <t>个</t>
  </si>
  <si>
    <r>
      <t>10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31</t>
    </r>
    <r>
      <rPr>
        <sz val="12"/>
        <color rgb="FF000000"/>
        <rFont val="宋体"/>
        <charset val="134"/>
      </rPr>
      <t>日前</t>
    </r>
    <r>
      <rPr>
        <sz val="12"/>
        <color rgb="FF000000"/>
        <rFont val="Times New Roman"/>
        <charset val="134"/>
      </rPr>
      <t>Avant le 31 octobre</t>
    </r>
  </si>
  <si>
    <t>3000295397</t>
  </si>
  <si>
    <t>高压防水胶布</t>
  </si>
  <si>
    <t>Ruban d'étanchéité haute tension</t>
  </si>
  <si>
    <t>实用型</t>
  </si>
  <si>
    <t>卷</t>
  </si>
  <si>
    <t>10月31日前Avant le 31 octobre</t>
  </si>
  <si>
    <t>绝缘胶带</t>
  </si>
  <si>
    <t>Ruban isolant</t>
  </si>
  <si>
    <t>12MM</t>
  </si>
  <si>
    <t>镀锌扁钢</t>
  </si>
  <si>
    <t>Plat en acier galvanisé</t>
  </si>
  <si>
    <t>40*4</t>
  </si>
  <si>
    <t>米</t>
  </si>
  <si>
    <t>镀锌圆钢</t>
  </si>
  <si>
    <t>Barre ronde en acier galvanisé</t>
  </si>
  <si>
    <t>Φ12</t>
  </si>
  <si>
    <t>3000297748</t>
  </si>
  <si>
    <t>PA尼龙波纹管PP阻燃穿线管</t>
  </si>
  <si>
    <t>Tube ondulé en nylon PA / gaine ignifuge PP</t>
  </si>
  <si>
    <r>
      <rPr>
        <sz val="12"/>
        <color theme="1"/>
        <rFont val="Times New Roman"/>
        <charset val="134"/>
      </rPr>
      <t>AD25</t>
    </r>
    <r>
      <rPr>
        <sz val="12"/>
        <color theme="1"/>
        <rFont val="宋体"/>
        <charset val="134"/>
      </rPr>
      <t>（加厚）（加厚耐酸碱）</t>
    </r>
  </si>
  <si>
    <t>3000297747</t>
  </si>
  <si>
    <r>
      <rPr>
        <sz val="12"/>
        <color theme="1"/>
        <rFont val="Times New Roman"/>
        <charset val="134"/>
      </rPr>
      <t>AD32</t>
    </r>
    <r>
      <rPr>
        <sz val="12"/>
        <color theme="1"/>
        <rFont val="宋体"/>
        <charset val="134"/>
      </rPr>
      <t>（加厚）（加厚耐酸碱）</t>
    </r>
  </si>
  <si>
    <t>尼龙扎带</t>
  </si>
  <si>
    <t>Collier de serrage en nylon</t>
  </si>
  <si>
    <t>4.0*250mm</t>
  </si>
  <si>
    <t>包</t>
  </si>
  <si>
    <t>迷目式防晒网</t>
  </si>
  <si>
    <t>Filet pare-soleil à maillage fin</t>
  </si>
  <si>
    <t>6针</t>
  </si>
  <si>
    <t>平方米</t>
  </si>
  <si>
    <t>3000297256</t>
  </si>
  <si>
    <t>镀锌钢管</t>
  </si>
  <si>
    <t>Tube en acier galvanisé</t>
  </si>
  <si>
    <t>DN40*3.5mm</t>
  </si>
  <si>
    <t>m</t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</si>
  <si>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芯橡套软电缆</t>
    </r>
  </si>
  <si>
    <t>Câble souple à gaine caoutchouc, 3 conducteurs</t>
  </si>
  <si>
    <t>YCW-3*4mm²</t>
  </si>
  <si>
    <t>转换插头</t>
  </si>
  <si>
    <t>Adaptateur de prise</t>
  </si>
  <si>
    <t>欧标转国标</t>
  </si>
  <si>
    <t>绝缘软电缆</t>
  </si>
  <si>
    <t>Câble souple isolé</t>
  </si>
  <si>
    <t>2*1.5MM</t>
  </si>
  <si>
    <t>铜芯铠装电缆</t>
  </si>
  <si>
    <t>Câble armé à âme en cuivre</t>
  </si>
  <si>
    <t>VJV22-0.61KW-5.16MM</t>
  </si>
  <si>
    <t>成套总配电箱</t>
  </si>
  <si>
    <t>Coffret de distribution principal complet</t>
  </si>
  <si>
    <r>
      <rPr>
        <sz val="12"/>
        <color theme="1"/>
        <rFont val="宋体"/>
        <charset val="134"/>
      </rPr>
      <t>尺寸：</t>
    </r>
    <r>
      <rPr>
        <sz val="12"/>
        <color theme="1"/>
        <rFont val="Times New Roman"/>
        <charset val="134"/>
      </rPr>
      <t>800*600*250</t>
    </r>
    <r>
      <rPr>
        <sz val="12"/>
        <color theme="1"/>
        <rFont val="宋体"/>
        <charset val="134"/>
      </rPr>
      <t>内配</t>
    </r>
    <r>
      <rPr>
        <sz val="12"/>
        <color theme="1"/>
        <rFont val="Times New Roman"/>
        <charset val="134"/>
      </rPr>
      <t>:</t>
    </r>
    <r>
      <rPr>
        <sz val="12"/>
        <color theme="1"/>
        <rFont val="宋体"/>
        <charset val="134"/>
      </rPr>
      <t>总塑壳断路器、分录漏电保护器、分录漏电保护器、浪涌保护器、地线排、零线排、箱内连接导线</t>
    </r>
  </si>
  <si>
    <t>套</t>
  </si>
  <si>
    <r>
      <rPr>
        <sz val="12"/>
        <color theme="1"/>
        <rFont val="Times New Roman"/>
        <charset val="134"/>
      </rPr>
      <t>LED</t>
    </r>
    <r>
      <rPr>
        <sz val="12"/>
        <color theme="1"/>
        <rFont val="宋体"/>
        <charset val="134"/>
      </rPr>
      <t>照明灯（投光灯）</t>
    </r>
  </si>
  <si>
    <t>Lampe d'éclairage LED (projecteur)</t>
  </si>
  <si>
    <t>500W, IP67</t>
  </si>
  <si>
    <t>3000298225</t>
  </si>
  <si>
    <t>防雨布</t>
  </si>
  <si>
    <t>Bâche imperméable</t>
  </si>
  <si>
    <r>
      <rPr>
        <sz val="12"/>
        <color theme="1"/>
        <rFont val="Times New Roman"/>
        <charset val="134"/>
      </rPr>
      <t>8*10</t>
    </r>
    <r>
      <rPr>
        <sz val="12"/>
        <color theme="1"/>
        <rFont val="宋体"/>
        <charset val="134"/>
      </rPr>
      <t>米，绿色</t>
    </r>
  </si>
  <si>
    <t>7000000558</t>
  </si>
  <si>
    <t>垃圾桶</t>
  </si>
  <si>
    <t>Poubelle</t>
  </si>
  <si>
    <r>
      <rPr>
        <sz val="12"/>
        <color theme="1"/>
        <rFont val="Times New Roman"/>
        <charset val="134"/>
      </rPr>
      <t>24</t>
    </r>
    <r>
      <rPr>
        <sz val="12"/>
        <color theme="1"/>
        <rFont val="宋体"/>
        <charset val="134"/>
      </rPr>
      <t>升</t>
    </r>
  </si>
  <si>
    <t>3000000353</t>
  </si>
  <si>
    <t>铁锹 尖头</t>
  </si>
  <si>
    <t>Pelle(bout pointu)</t>
  </si>
  <si>
    <r>
      <rPr>
        <sz val="12"/>
        <color theme="1"/>
        <rFont val="宋体"/>
        <charset val="134"/>
      </rPr>
      <t>尖头，柄长</t>
    </r>
    <r>
      <rPr>
        <sz val="12"/>
        <color theme="1"/>
        <rFont val="Times New Roman"/>
        <charset val="134"/>
      </rPr>
      <t>1.2m</t>
    </r>
  </si>
  <si>
    <t>把</t>
  </si>
  <si>
    <t>3000298226</t>
  </si>
  <si>
    <t>密目网</t>
  </si>
  <si>
    <t>Filet de sécurité à maillage fin</t>
  </si>
  <si>
    <r>
      <rPr>
        <sz val="12"/>
        <color theme="1"/>
        <rFont val="宋体"/>
        <charset val="134"/>
      </rPr>
      <t>级配</t>
    </r>
    <r>
      <rPr>
        <sz val="12"/>
        <color theme="1"/>
        <rFont val="Times New Roman"/>
        <charset val="134"/>
      </rPr>
      <t>0-5</t>
    </r>
  </si>
  <si>
    <t>3000297530</t>
  </si>
  <si>
    <t>折叠集装箱板房</t>
  </si>
  <si>
    <t>Maison container pliable</t>
  </si>
  <si>
    <r>
      <t>2500*5800*2500/Z</t>
    </r>
    <r>
      <rPr>
        <sz val="12"/>
        <color theme="1"/>
        <rFont val="宋体"/>
        <charset val="134"/>
      </rPr>
      <t>字折叠式</t>
    </r>
  </si>
  <si>
    <t>空调</t>
  </si>
  <si>
    <t>Climatiseur</t>
  </si>
  <si>
    <t>1.5P</t>
  </si>
  <si>
    <t>台</t>
  </si>
  <si>
    <t>7000000157</t>
  </si>
  <si>
    <t>蚊帐</t>
  </si>
  <si>
    <t>Moustiquaire</t>
  </si>
  <si>
    <t>适用1.2米的床</t>
  </si>
  <si>
    <t>7000000253</t>
  </si>
  <si>
    <t>床</t>
  </si>
  <si>
    <t>Lit</t>
  </si>
  <si>
    <t>1.2*2米</t>
  </si>
  <si>
    <t>张</t>
  </si>
  <si>
    <t>7000000254</t>
  </si>
  <si>
    <t>床垫</t>
  </si>
  <si>
    <t>Matelas</t>
  </si>
  <si>
    <t>7000000090</t>
  </si>
  <si>
    <t>床头柜</t>
  </si>
  <si>
    <t>Table de chevet</t>
  </si>
  <si>
    <t>0.4高×0.5长×0.5宽</t>
  </si>
  <si>
    <t>7000000204</t>
  </si>
  <si>
    <t>桌子</t>
  </si>
  <si>
    <t>Table</t>
  </si>
  <si>
    <t>0.8*1.2*0.9（h）m</t>
  </si>
  <si>
    <t>7000000207</t>
  </si>
  <si>
    <t>衣柜</t>
  </si>
  <si>
    <t>Armoire (garde-robe)</t>
  </si>
  <si>
    <t>简易布衣柜</t>
  </si>
  <si>
    <t>7000000183</t>
  </si>
  <si>
    <t>折叠晾衣架</t>
  </si>
  <si>
    <t>Séchoir à linge pliable</t>
  </si>
  <si>
    <t>展开长170cm，高度110cm，宽60cm</t>
  </si>
  <si>
    <t>7000000437</t>
  </si>
  <si>
    <t>办公椅</t>
  </si>
  <si>
    <t>Chaise de bureau</t>
  </si>
  <si>
    <t>靠背弓形，普通办公椅，黑色</t>
  </si>
  <si>
    <t>7000000021</t>
  </si>
  <si>
    <t>窗帘</t>
  </si>
  <si>
    <t>Rideau</t>
  </si>
  <si>
    <t>宽*高1.9*2.3m</t>
  </si>
  <si>
    <t>3000001089</t>
  </si>
  <si>
    <t>中性硅酮结构胶</t>
  </si>
  <si>
    <t>Mastic structurel en silicone neutre</t>
  </si>
  <si>
    <t>PT-995、白色</t>
  </si>
  <si>
    <t>支</t>
  </si>
  <si>
    <r>
      <rPr>
        <sz val="11"/>
        <color rgb="FF000000"/>
        <rFont val="宋体"/>
        <charset val="134"/>
      </rPr>
      <t>合计（</t>
    </r>
    <r>
      <rPr>
        <sz val="11"/>
        <color rgb="FF000000"/>
        <rFont val="Times New Roman"/>
        <charset val="134"/>
      </rPr>
      <t>GNF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</si>
  <si>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Times New Roman"/>
        <charset val="134"/>
      </rPr>
      <t>HT</t>
    </r>
    <r>
      <rPr>
        <sz val="11"/>
        <color rgb="FF000000"/>
        <rFont val="宋体"/>
        <charset val="134"/>
      </rPr>
      <t>（不含税）</t>
    </r>
  </si>
  <si>
    <r>
      <rPr>
        <sz val="11"/>
        <color rgb="FF000000"/>
        <rFont val="宋体"/>
        <charset val="134"/>
      </rPr>
      <t>报价单位</t>
    </r>
    <r>
      <rPr>
        <sz val="11"/>
        <color rgb="FF000000"/>
        <rFont val="Times New Roman"/>
        <charset val="134"/>
      </rPr>
      <t xml:space="preserve">                                      
Entreprise de cotation</t>
    </r>
    <r>
      <rPr>
        <sz val="11"/>
        <color rgb="FF000000"/>
        <rFont val="宋体"/>
        <charset val="134"/>
      </rPr>
      <t>（盖章</t>
    </r>
    <r>
      <rPr>
        <sz val="11"/>
        <color rgb="FF000000"/>
        <rFont val="Times New Roman"/>
        <charset val="134"/>
      </rPr>
      <t>cachet</t>
    </r>
    <r>
      <rPr>
        <sz val="11"/>
        <color rgb="FF000000"/>
        <rFont val="宋体"/>
        <charset val="134"/>
      </rPr>
      <t>）：</t>
    </r>
  </si>
  <si>
    <r>
      <rPr>
        <sz val="11"/>
        <color rgb="FF000000"/>
        <rFont val="宋体"/>
        <charset val="134"/>
      </rPr>
      <t>法定代表人或授权代表签字：</t>
    </r>
    <r>
      <rPr>
        <sz val="11"/>
        <color rgb="FF000000"/>
        <rFont val="Times New Roman"/>
        <charset val="134"/>
      </rPr>
      <t xml:space="preserve">
Signature du représentant légal ou du représentant dûment autorisé :
</t>
    </r>
  </si>
  <si>
    <r>
      <rPr>
        <sz val="11"/>
        <color rgb="FF000000"/>
        <rFont val="宋体"/>
        <charset val="134"/>
      </rPr>
      <t>报价联系人</t>
    </r>
    <r>
      <rPr>
        <sz val="11"/>
        <color rgb="FF000000"/>
        <rFont val="Times New Roman"/>
        <charset val="134"/>
      </rPr>
      <t xml:space="preserve">                          
Contact pour le devis :</t>
    </r>
  </si>
  <si>
    <r>
      <rPr>
        <sz val="11"/>
        <color rgb="FF000000"/>
        <rFont val="宋体"/>
        <charset val="134"/>
      </rPr>
      <t>联系人电话</t>
    </r>
    <r>
      <rPr>
        <sz val="11"/>
        <color rgb="FF000000"/>
        <rFont val="Times New Roman"/>
        <charset val="134"/>
      </rPr>
      <t xml:space="preserve">                                                   Numéro de téléphone de contact 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</si>
</sst>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sz val="12"/>
      <color rgb="FF000000"/>
      <name val="宋体"/>
      <charset val="134"/>
    </font>
    <font>
      <sz val="10"/>
      <color theme="1"/>
      <name val="Calibri"/>
      <charset val="134"/>
    </font>
    <font>
      <sz val="12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4"/>
      <color rgb="FF000000"/>
      <name val="Times New Roman"/>
      <charset val="134"/>
    </font>
    <font>
      <sz val="12"/>
      <color theme="1"/>
      <name val="等线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6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19" fillId="0" borderId="0">
      <protection locked="0"/>
    </xf>
    <xf numFmtId="0" fontId="39" fillId="0" borderId="0">
      <alignment vertical="center"/>
    </xf>
    <xf numFmtId="0" fontId="19" fillId="0" borderId="0">
      <protection locked="0"/>
    </xf>
  </cellStyleXfs>
  <cellXfs count="5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8" xfId="51" applyFont="1" applyFill="1" applyBorder="1" applyAlignment="1" applyProtection="1">
      <alignment horizontal="center" vertical="center" wrapText="1"/>
    </xf>
    <xf numFmtId="0" fontId="9" fillId="0" borderId="8" xfId="51" applyFont="1" applyFill="1" applyBorder="1" applyAlignment="1" applyProtection="1">
      <alignment horizontal="center" vertical="center" wrapText="1"/>
    </xf>
    <xf numFmtId="49" fontId="10" fillId="0" borderId="8" xfId="0" applyNumberFormat="1" applyFont="1" applyBorder="1">
      <alignment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 wrapText="1"/>
    </xf>
    <xf numFmtId="0" fontId="16" fillId="0" borderId="8" xfId="0" applyNumberFormat="1" applyFont="1" applyFill="1" applyBorder="1" applyAlignment="1">
      <alignment horizontal="center" vertical="center"/>
    </xf>
    <xf numFmtId="0" fontId="16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wrapText="1"/>
    </xf>
    <xf numFmtId="0" fontId="16" fillId="0" borderId="8" xfId="0" applyNumberFormat="1" applyFont="1" applyFill="1" applyBorder="1" applyAlignment="1">
      <alignment horizontal="right" vertical="center" wrapText="1"/>
    </xf>
    <xf numFmtId="0" fontId="18" fillId="0" borderId="8" xfId="0" applyFont="1" applyFill="1" applyBorder="1" applyAlignment="1">
      <alignment horizontal="center" vertical="center"/>
    </xf>
    <xf numFmtId="0" fontId="9" fillId="0" borderId="8" xfId="51" applyFont="1" applyFill="1" applyBorder="1" applyAlignment="1" applyProtection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vertical="top" wrapText="1"/>
    </xf>
    <xf numFmtId="0" fontId="9" fillId="0" borderId="8" xfId="51" applyFont="1" applyFill="1" applyBorder="1" applyAlignment="1" applyProtection="1" quotePrefix="1">
      <alignment horizontal="center" vertical="center" wrapText="1"/>
    </xf>
    <xf numFmtId="0" fontId="9" fillId="0" borderId="8" xfId="51" applyFont="1" applyFill="1" applyBorder="1" applyAlignment="1" applyProtection="1" quotePrefix="1">
      <alignment horizontal="center" vertical="center" wrapText="1"/>
    </xf>
    <xf numFmtId="0" fontId="11" fillId="0" borderId="8" xfId="0" applyFont="1" applyFill="1" applyBorder="1" applyAlignment="1" quotePrefix="1">
      <alignment horizontal="center" vertical="center" wrapText="1"/>
    </xf>
    <xf numFmtId="0" fontId="14" fillId="0" borderId="8" xfId="0" applyFont="1" applyFill="1" applyBorder="1" applyAlignment="1" quotePrefix="1">
      <alignment horizontal="center" vertical="center"/>
    </xf>
    <xf numFmtId="0" fontId="14" fillId="0" borderId="8" xfId="0" applyFont="1" applyFill="1" applyBorder="1" applyAlignment="1" quotePrefix="1">
      <alignment horizontal="center" vertical="center"/>
    </xf>
    <xf numFmtId="0" fontId="15" fillId="0" borderId="8" xfId="0" applyFont="1" applyFill="1" applyBorder="1" applyAlignment="1" quotePrefix="1">
      <alignment horizontal="center" vertical="center"/>
    </xf>
    <xf numFmtId="0" fontId="9" fillId="0" borderId="8" xfId="51" applyFont="1" applyFill="1" applyBorder="1" applyAlignment="1" applyProtection="1" quotePrefix="1">
      <alignment horizontal="center" vertical="center" wrapText="1"/>
    </xf>
    <xf numFmtId="0" fontId="15" fillId="0" borderId="8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10 2 2 3" xfId="49"/>
    <cellStyle name="常规 6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9.jpeg"/><Relationship Id="rId1" Type="http://schemas.openxmlformats.org/officeDocument/2006/relationships/image" Target="media/image8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36</xdr:row>
      <xdr:rowOff>0</xdr:rowOff>
    </xdr:from>
    <xdr:to>
      <xdr:col>3</xdr:col>
      <xdr:colOff>8890</xdr:colOff>
      <xdr:row>36</xdr:row>
      <xdr:rowOff>18415</xdr:rowOff>
    </xdr:to>
    <xdr:sp>
      <xdr:nvSpPr>
        <xdr:cNvPr id="7" name="Rectangle 155" descr="mail?cmd=cookie"/>
        <xdr:cNvSpPr>
          <a:spLocks noChangeAspect="1" noChangeArrowheads="1"/>
        </xdr:cNvSpPr>
      </xdr:nvSpPr>
      <xdr:spPr>
        <a:xfrm>
          <a:off x="1647825" y="22752050"/>
          <a:ext cx="8890" cy="184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8890</xdr:colOff>
      <xdr:row>36</xdr:row>
      <xdr:rowOff>9525</xdr:rowOff>
    </xdr:to>
    <xdr:sp>
      <xdr:nvSpPr>
        <xdr:cNvPr id="8" name="Rectangle 167" descr="mail?cmd=cookie"/>
        <xdr:cNvSpPr>
          <a:spLocks noChangeAspect="1" noChangeArrowheads="1"/>
        </xdr:cNvSpPr>
      </xdr:nvSpPr>
      <xdr:spPr>
        <a:xfrm>
          <a:off x="1647825" y="22752050"/>
          <a:ext cx="8890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8890</xdr:colOff>
      <xdr:row>36</xdr:row>
      <xdr:rowOff>18415</xdr:rowOff>
    </xdr:to>
    <xdr:sp>
      <xdr:nvSpPr>
        <xdr:cNvPr id="9" name="Rectangle 165" descr="mail?cmd=cookie"/>
        <xdr:cNvSpPr>
          <a:spLocks noChangeAspect="1" noChangeArrowheads="1"/>
        </xdr:cNvSpPr>
      </xdr:nvSpPr>
      <xdr:spPr>
        <a:xfrm>
          <a:off x="1647825" y="22752050"/>
          <a:ext cx="8890" cy="184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75565</xdr:colOff>
      <xdr:row>36</xdr:row>
      <xdr:rowOff>88265</xdr:rowOff>
    </xdr:to>
    <xdr:sp>
      <xdr:nvSpPr>
        <xdr:cNvPr id="10" name="Text Box 5511"/>
        <xdr:cNvSpPr txBox="1">
          <a:spLocks noChangeArrowheads="1"/>
        </xdr:cNvSpPr>
      </xdr:nvSpPr>
      <xdr:spPr>
        <a:xfrm>
          <a:off x="1647825" y="22752050"/>
          <a:ext cx="75565" cy="882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8890</xdr:colOff>
      <xdr:row>36</xdr:row>
      <xdr:rowOff>9525</xdr:rowOff>
    </xdr:to>
    <xdr:sp>
      <xdr:nvSpPr>
        <xdr:cNvPr id="11" name="Rectangle 280" descr="mail?cmd=cookie"/>
        <xdr:cNvSpPr>
          <a:spLocks noChangeAspect="1" noChangeArrowheads="1"/>
        </xdr:cNvSpPr>
      </xdr:nvSpPr>
      <xdr:spPr>
        <a:xfrm>
          <a:off x="1647825" y="22752050"/>
          <a:ext cx="8890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15240</xdr:colOff>
      <xdr:row>36</xdr:row>
      <xdr:rowOff>0</xdr:rowOff>
    </xdr:from>
    <xdr:to>
      <xdr:col>3</xdr:col>
      <xdr:colOff>8890</xdr:colOff>
      <xdr:row>36</xdr:row>
      <xdr:rowOff>18415</xdr:rowOff>
    </xdr:to>
    <xdr:sp>
      <xdr:nvSpPr>
        <xdr:cNvPr id="12" name="Rectangle 290" descr="mail?cmd=cookie"/>
        <xdr:cNvSpPr>
          <a:spLocks noChangeAspect="1" noChangeArrowheads="1"/>
        </xdr:cNvSpPr>
      </xdr:nvSpPr>
      <xdr:spPr>
        <a:xfrm>
          <a:off x="1647825" y="22752050"/>
          <a:ext cx="8890" cy="184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11</xdr:col>
      <xdr:colOff>123825</xdr:colOff>
      <xdr:row>33</xdr:row>
      <xdr:rowOff>1470025</xdr:rowOff>
    </xdr:from>
    <xdr:to>
      <xdr:col>11</xdr:col>
      <xdr:colOff>1680210</xdr:colOff>
      <xdr:row>34</xdr:row>
      <xdr:rowOff>1551305</xdr:rowOff>
    </xdr:to>
    <xdr:pic>
      <xdr:nvPicPr>
        <xdr:cNvPr id="1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535025" y="20828000"/>
          <a:ext cx="1556385" cy="1551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47625</xdr:colOff>
      <xdr:row>31</xdr:row>
      <xdr:rowOff>38100</xdr:rowOff>
    </xdr:from>
    <xdr:to>
      <xdr:col>11</xdr:col>
      <xdr:colOff>1023620</xdr:colOff>
      <xdr:row>31</xdr:row>
      <xdr:rowOff>1774190</xdr:rowOff>
    </xdr:to>
    <xdr:pic>
      <xdr:nvPicPr>
        <xdr:cNvPr id="15" name="图片 14" descr="bfbe6b31f18fd7754f014af33857907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458825" y="16497300"/>
          <a:ext cx="975995" cy="1736090"/>
        </a:xfrm>
        <a:prstGeom prst="rect">
          <a:avLst/>
        </a:prstGeom>
      </xdr:spPr>
    </xdr:pic>
    <xdr:clientData/>
  </xdr:twoCellAnchor>
  <xdr:twoCellAnchor editAs="oneCell">
    <xdr:from>
      <xdr:col>11</xdr:col>
      <xdr:colOff>89535</xdr:colOff>
      <xdr:row>30</xdr:row>
      <xdr:rowOff>15240</xdr:rowOff>
    </xdr:from>
    <xdr:to>
      <xdr:col>11</xdr:col>
      <xdr:colOff>1106805</xdr:colOff>
      <xdr:row>30</xdr:row>
      <xdr:rowOff>1371600</xdr:rowOff>
    </xdr:to>
    <xdr:pic>
      <xdr:nvPicPr>
        <xdr:cNvPr id="16" name="图片 15" descr="WPS图片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500735" y="15026640"/>
          <a:ext cx="1017270" cy="135636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26</xdr:row>
      <xdr:rowOff>55880</xdr:rowOff>
    </xdr:from>
    <xdr:to>
      <xdr:col>11</xdr:col>
      <xdr:colOff>1751330</xdr:colOff>
      <xdr:row>26</xdr:row>
      <xdr:rowOff>1164590</xdr:rowOff>
    </xdr:to>
    <xdr:pic>
      <xdr:nvPicPr>
        <xdr:cNvPr id="19" name="图片 18" descr="微信图片_20260906005139_142_9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458825" y="9110980"/>
          <a:ext cx="1703705" cy="1108710"/>
        </a:xfrm>
        <a:prstGeom prst="rect">
          <a:avLst/>
        </a:prstGeom>
      </xdr:spPr>
    </xdr:pic>
    <xdr:clientData/>
  </xdr:twoCellAnchor>
  <xdr:twoCellAnchor editAs="oneCell">
    <xdr:from>
      <xdr:col>11</xdr:col>
      <xdr:colOff>27940</xdr:colOff>
      <xdr:row>27</xdr:row>
      <xdr:rowOff>104775</xdr:rowOff>
    </xdr:from>
    <xdr:to>
      <xdr:col>11</xdr:col>
      <xdr:colOff>1849755</xdr:colOff>
      <xdr:row>27</xdr:row>
      <xdr:rowOff>1228725</xdr:rowOff>
    </xdr:to>
    <xdr:pic>
      <xdr:nvPicPr>
        <xdr:cNvPr id="20" name="图片 19" descr="微信图片床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439140" y="10556875"/>
          <a:ext cx="1821815" cy="1123950"/>
        </a:xfrm>
        <a:prstGeom prst="rect">
          <a:avLst/>
        </a:prstGeom>
      </xdr:spPr>
    </xdr:pic>
    <xdr:clientData/>
  </xdr:twoCellAnchor>
  <xdr:twoCellAnchor editAs="oneCell">
    <xdr:from>
      <xdr:col>11</xdr:col>
      <xdr:colOff>57150</xdr:colOff>
      <xdr:row>29</xdr:row>
      <xdr:rowOff>19050</xdr:rowOff>
    </xdr:from>
    <xdr:to>
      <xdr:col>11</xdr:col>
      <xdr:colOff>1180465</xdr:colOff>
      <xdr:row>29</xdr:row>
      <xdr:rowOff>1329690</xdr:rowOff>
    </xdr:to>
    <xdr:pic>
      <xdr:nvPicPr>
        <xdr:cNvPr id="21" name="图片 20" descr="WPS图片(1)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468350" y="13519150"/>
          <a:ext cx="1123315" cy="131064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1408430</xdr:colOff>
      <xdr:row>28</xdr:row>
      <xdr:rowOff>1426210</xdr:rowOff>
    </xdr:to>
    <xdr:pic>
      <xdr:nvPicPr>
        <xdr:cNvPr id="23" name="图片 22" descr="0b6d1bc1e194dc8da849de685f55c9ba"/>
        <xdr:cNvPicPr>
          <a:picLocks noChangeAspect="1"/>
        </xdr:cNvPicPr>
      </xdr:nvPicPr>
      <xdr:blipFill>
        <a:blip r:embed="rId7"/>
        <a:srcRect l="-1330" t="19605" r="1330" b="1915"/>
        <a:stretch>
          <a:fillRect/>
        </a:stretch>
      </xdr:blipFill>
      <xdr:spPr>
        <a:xfrm>
          <a:off x="13411200" y="11925300"/>
          <a:ext cx="1408430" cy="14262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1.77\&#26032;&#26684;&#24335;&#24211;---&#38543;&#26102;&#26356;&#26032;&#12290;&#12290;&#12290;\&#24050;&#23436;&#25104;&#30340;&#22791;&#20214;&#30446;&#24405;\&#21271;&#38750;&#22791;&#20214;&#30446;&#24405;Parts%20catalogue%20ZZ4257S3241VS0VA\&#21271;&#38750;&#22791;&#20214;&#30446;&#24405;ZZ4257S3241VS0VA\4.&#39537;&#21160;&#26725;-Rear%20Axl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页码目录"/>
      <sheetName val="备件目录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view="pageBreakPreview" zoomScaleNormal="100" workbookViewId="0">
      <selection activeCell="K35" sqref="K35"/>
    </sheetView>
  </sheetViews>
  <sheetFormatPr defaultColWidth="9" defaultRowHeight="15"/>
  <cols>
    <col min="1" max="1" width="9" style="1"/>
    <col min="2" max="2" width="12.625" style="1" customWidth="1"/>
    <col min="3" max="3" width="11.75" style="1" hidden="1" customWidth="1"/>
    <col min="4" max="4" width="27.125" style="4" customWidth="1"/>
    <col min="5" max="5" width="42.5" style="1" customWidth="1"/>
    <col min="6" max="6" width="27.375" style="5" customWidth="1"/>
    <col min="7" max="7" width="12.5" style="5" customWidth="1"/>
    <col min="8" max="8" width="10.375" style="1" customWidth="1"/>
    <col min="9" max="9" width="10.625" style="1" customWidth="1"/>
    <col min="10" max="10" width="10.75" style="1" customWidth="1"/>
    <col min="11" max="11" width="13.125" style="1" customWidth="1"/>
    <col min="12" max="12" width="27.875" style="1" customWidth="1"/>
    <col min="13" max="16383" width="9" style="1"/>
  </cols>
  <sheetData>
    <row r="1" s="1" customFormat="1" ht="14.25" customHeight="1" spans="1:12">
      <c r="A1" s="6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9"/>
    </row>
    <row r="2" s="1" customFormat="1" ht="15.75" customHeight="1" spans="1:12">
      <c r="A2" s="10" t="s">
        <v>1</v>
      </c>
      <c r="B2" s="11"/>
      <c r="C2" s="11"/>
      <c r="D2" s="12"/>
      <c r="E2" s="11"/>
      <c r="F2" s="11"/>
      <c r="G2" s="11"/>
      <c r="H2" s="11"/>
      <c r="I2" s="11"/>
      <c r="J2" s="11"/>
      <c r="K2" s="11"/>
      <c r="L2" s="13"/>
    </row>
    <row r="3" s="2" customFormat="1" ht="24" customHeight="1" spans="1:12">
      <c r="A3" s="14" t="s">
        <v>2</v>
      </c>
      <c r="B3" s="15" t="s">
        <v>3</v>
      </c>
      <c r="C3" s="16" t="s">
        <v>4</v>
      </c>
      <c r="D3" s="17" t="s">
        <v>5</v>
      </c>
      <c r="E3" s="18" t="s">
        <v>6</v>
      </c>
      <c r="F3" s="14" t="s">
        <v>7</v>
      </c>
      <c r="G3" s="14" t="s">
        <v>8</v>
      </c>
      <c r="H3" s="19" t="s">
        <v>9</v>
      </c>
      <c r="I3" s="16" t="s">
        <v>10</v>
      </c>
      <c r="J3" s="16" t="s">
        <v>11</v>
      </c>
      <c r="K3" s="16" t="s">
        <v>12</v>
      </c>
      <c r="L3" s="20" t="s">
        <v>13</v>
      </c>
    </row>
    <row r="4" s="2" customFormat="1" ht="32" customHeight="1" spans="1:12">
      <c r="A4" s="15"/>
      <c r="B4" s="15"/>
      <c r="C4" s="15"/>
      <c r="D4" s="21"/>
      <c r="E4" s="22"/>
      <c r="F4" s="15"/>
      <c r="G4" s="15"/>
      <c r="H4" s="23"/>
      <c r="I4" s="15"/>
      <c r="J4" s="15"/>
      <c r="K4" s="15"/>
      <c r="L4" s="23" t="s">
        <v>14</v>
      </c>
    </row>
    <row r="5" s="1" customFormat="1" ht="28.5" customHeight="1" spans="1:12">
      <c r="A5" s="24">
        <v>1</v>
      </c>
      <c r="B5" s="25">
        <v>3000001278</v>
      </c>
      <c r="C5" s="25" t="s">
        <v>15</v>
      </c>
      <c r="D5" s="26" t="s">
        <v>15</v>
      </c>
      <c r="E5" s="27" t="s">
        <v>16</v>
      </c>
      <c r="F5" s="25" t="s">
        <v>17</v>
      </c>
      <c r="G5" s="28" t="s">
        <v>18</v>
      </c>
      <c r="H5" s="29">
        <v>60</v>
      </c>
      <c r="I5" s="30"/>
      <c r="J5" s="30"/>
      <c r="K5" s="31" t="s">
        <v>19</v>
      </c>
      <c r="L5" s="13"/>
    </row>
    <row r="6" s="1" customFormat="1" ht="28.5" customHeight="1" spans="1:12">
      <c r="A6" s="24">
        <v>2</v>
      </c>
      <c r="B6" s="51" t="s">
        <v>20</v>
      </c>
      <c r="C6" s="51" t="s">
        <v>21</v>
      </c>
      <c r="D6" s="52" t="s">
        <v>21</v>
      </c>
      <c r="E6" s="27" t="s">
        <v>22</v>
      </c>
      <c r="F6" s="25" t="s">
        <v>23</v>
      </c>
      <c r="G6" s="28" t="s">
        <v>24</v>
      </c>
      <c r="H6" s="29">
        <v>40</v>
      </c>
      <c r="I6" s="30"/>
      <c r="J6" s="30"/>
      <c r="K6" s="31" t="s">
        <v>25</v>
      </c>
      <c r="L6" s="13"/>
    </row>
    <row r="7" s="1" customFormat="1" ht="28.5" customHeight="1" spans="1:12">
      <c r="A7" s="24">
        <v>3</v>
      </c>
      <c r="B7" s="25">
        <v>3000298010</v>
      </c>
      <c r="C7" s="25" t="s">
        <v>26</v>
      </c>
      <c r="D7" s="26" t="s">
        <v>26</v>
      </c>
      <c r="E7" s="27" t="s">
        <v>27</v>
      </c>
      <c r="F7" s="25" t="s">
        <v>28</v>
      </c>
      <c r="G7" s="28" t="s">
        <v>24</v>
      </c>
      <c r="H7" s="29">
        <v>100</v>
      </c>
      <c r="I7" s="30"/>
      <c r="J7" s="30"/>
      <c r="K7" s="31" t="s">
        <v>19</v>
      </c>
      <c r="L7" s="13"/>
    </row>
    <row r="8" s="1" customFormat="1" ht="28.5" customHeight="1" spans="1:12">
      <c r="A8" s="24">
        <v>4</v>
      </c>
      <c r="B8" s="25">
        <v>3000297517</v>
      </c>
      <c r="C8" s="25" t="s">
        <v>29</v>
      </c>
      <c r="D8" s="26" t="s">
        <v>29</v>
      </c>
      <c r="E8" s="27" t="s">
        <v>30</v>
      </c>
      <c r="F8" s="25" t="s">
        <v>31</v>
      </c>
      <c r="G8" s="28" t="s">
        <v>32</v>
      </c>
      <c r="H8" s="29">
        <v>300</v>
      </c>
      <c r="I8" s="30"/>
      <c r="J8" s="30"/>
      <c r="K8" s="31" t="s">
        <v>25</v>
      </c>
      <c r="L8" s="13"/>
    </row>
    <row r="9" s="1" customFormat="1" ht="28.5" customHeight="1" spans="1:12">
      <c r="A9" s="24">
        <v>5</v>
      </c>
      <c r="B9" s="25">
        <v>3000297514</v>
      </c>
      <c r="C9" s="25" t="s">
        <v>33</v>
      </c>
      <c r="D9" s="26" t="s">
        <v>33</v>
      </c>
      <c r="E9" s="27" t="s">
        <v>34</v>
      </c>
      <c r="F9" s="25" t="s">
        <v>35</v>
      </c>
      <c r="G9" s="28" t="s">
        <v>32</v>
      </c>
      <c r="H9" s="29">
        <v>160</v>
      </c>
      <c r="I9" s="30"/>
      <c r="J9" s="30"/>
      <c r="K9" s="31" t="s">
        <v>19</v>
      </c>
      <c r="L9" s="13"/>
    </row>
    <row r="10" s="1" customFormat="1" ht="28.5" customHeight="1" spans="1:12">
      <c r="A10" s="24">
        <v>6</v>
      </c>
      <c r="B10" s="51" t="s">
        <v>36</v>
      </c>
      <c r="C10" s="51" t="s">
        <v>37</v>
      </c>
      <c r="D10" s="52" t="s">
        <v>37</v>
      </c>
      <c r="E10" s="27" t="s">
        <v>38</v>
      </c>
      <c r="F10" s="25" t="s">
        <v>39</v>
      </c>
      <c r="G10" s="28" t="s">
        <v>32</v>
      </c>
      <c r="H10" s="29">
        <v>200</v>
      </c>
      <c r="I10" s="30"/>
      <c r="J10" s="30"/>
      <c r="K10" s="31" t="s">
        <v>25</v>
      </c>
      <c r="L10" s="13"/>
    </row>
    <row r="11" s="1" customFormat="1" ht="28.5" customHeight="1" spans="1:12">
      <c r="A11" s="24">
        <v>7</v>
      </c>
      <c r="B11" s="51" t="s">
        <v>40</v>
      </c>
      <c r="C11" s="51" t="s">
        <v>37</v>
      </c>
      <c r="D11" s="52" t="s">
        <v>37</v>
      </c>
      <c r="E11" s="27" t="s">
        <v>38</v>
      </c>
      <c r="F11" s="51" t="s">
        <v>41</v>
      </c>
      <c r="G11" s="28" t="s">
        <v>32</v>
      </c>
      <c r="H11" s="29">
        <v>200</v>
      </c>
      <c r="I11" s="30"/>
      <c r="J11" s="30"/>
      <c r="K11" s="31" t="s">
        <v>19</v>
      </c>
      <c r="L11" s="13"/>
    </row>
    <row r="12" s="1" customFormat="1" ht="28.5" customHeight="1" spans="1:12">
      <c r="A12" s="24">
        <v>8</v>
      </c>
      <c r="B12" s="25">
        <v>3000000114</v>
      </c>
      <c r="C12" s="51" t="s">
        <v>42</v>
      </c>
      <c r="D12" s="52" t="s">
        <v>42</v>
      </c>
      <c r="E12" s="27" t="s">
        <v>43</v>
      </c>
      <c r="F12" s="51" t="s">
        <v>44</v>
      </c>
      <c r="G12" s="28" t="s">
        <v>45</v>
      </c>
      <c r="H12" s="29">
        <v>4</v>
      </c>
      <c r="I12" s="30"/>
      <c r="J12" s="30"/>
      <c r="K12" s="31" t="s">
        <v>25</v>
      </c>
      <c r="L12" s="13"/>
    </row>
    <row r="13" s="1" customFormat="1" ht="28.5" customHeight="1" spans="1:12">
      <c r="A13" s="24">
        <v>9</v>
      </c>
      <c r="B13" s="25">
        <v>3000296945</v>
      </c>
      <c r="C13" s="25" t="s">
        <v>46</v>
      </c>
      <c r="D13" s="26" t="s">
        <v>46</v>
      </c>
      <c r="E13" s="27" t="s">
        <v>47</v>
      </c>
      <c r="F13" s="25" t="s">
        <v>48</v>
      </c>
      <c r="G13" s="28" t="s">
        <v>49</v>
      </c>
      <c r="H13" s="29">
        <v>5000</v>
      </c>
      <c r="I13" s="30"/>
      <c r="J13" s="30"/>
      <c r="K13" s="31" t="s">
        <v>19</v>
      </c>
      <c r="L13" s="13"/>
    </row>
    <row r="14" s="1" customFormat="1" ht="28.5" customHeight="1" spans="1:12">
      <c r="A14" s="24">
        <v>10</v>
      </c>
      <c r="B14" s="51" t="s">
        <v>50</v>
      </c>
      <c r="C14" s="25" t="s">
        <v>51</v>
      </c>
      <c r="D14" s="26" t="s">
        <v>51</v>
      </c>
      <c r="E14" s="27" t="s">
        <v>52</v>
      </c>
      <c r="F14" s="25" t="s">
        <v>53</v>
      </c>
      <c r="G14" s="28" t="s">
        <v>54</v>
      </c>
      <c r="H14" s="29">
        <v>80</v>
      </c>
      <c r="I14" s="30"/>
      <c r="J14" s="30"/>
      <c r="K14" s="31" t="s">
        <v>25</v>
      </c>
      <c r="L14" s="13"/>
    </row>
    <row r="15" s="1" customFormat="1" ht="28.5" customHeight="1" spans="1:12">
      <c r="A15" s="24">
        <v>11</v>
      </c>
      <c r="B15" s="25">
        <v>3000298609</v>
      </c>
      <c r="C15" s="25" t="s">
        <v>55</v>
      </c>
      <c r="D15" s="26" t="s">
        <v>55</v>
      </c>
      <c r="E15" s="27" t="s">
        <v>56</v>
      </c>
      <c r="F15" s="25" t="s">
        <v>57</v>
      </c>
      <c r="G15" s="28" t="s">
        <v>32</v>
      </c>
      <c r="H15" s="29">
        <v>100</v>
      </c>
      <c r="I15" s="30"/>
      <c r="J15" s="30"/>
      <c r="K15" s="31" t="s">
        <v>19</v>
      </c>
      <c r="L15" s="13"/>
    </row>
    <row r="16" s="1" customFormat="1" ht="28.5" customHeight="1" spans="1:12">
      <c r="A16" s="24">
        <v>12</v>
      </c>
      <c r="B16" s="25">
        <v>7000000843</v>
      </c>
      <c r="C16" s="25" t="s">
        <v>58</v>
      </c>
      <c r="D16" s="26" t="s">
        <v>58</v>
      </c>
      <c r="E16" s="27" t="s">
        <v>59</v>
      </c>
      <c r="F16" s="25" t="s">
        <v>60</v>
      </c>
      <c r="G16" s="28" t="s">
        <v>18</v>
      </c>
      <c r="H16" s="29">
        <v>36</v>
      </c>
      <c r="I16" s="30"/>
      <c r="J16" s="30"/>
      <c r="K16" s="31" t="s">
        <v>25</v>
      </c>
      <c r="L16" s="13"/>
    </row>
    <row r="17" s="1" customFormat="1" ht="28.5" customHeight="1" spans="1:12">
      <c r="A17" s="24">
        <v>13</v>
      </c>
      <c r="B17" s="25">
        <v>3000298610</v>
      </c>
      <c r="C17" s="25" t="s">
        <v>61</v>
      </c>
      <c r="D17" s="26" t="s">
        <v>61</v>
      </c>
      <c r="E17" s="27" t="s">
        <v>62</v>
      </c>
      <c r="F17" s="25" t="s">
        <v>63</v>
      </c>
      <c r="G17" s="28" t="s">
        <v>32</v>
      </c>
      <c r="H17" s="29">
        <v>100</v>
      </c>
      <c r="I17" s="30"/>
      <c r="J17" s="30"/>
      <c r="K17" s="31" t="s">
        <v>19</v>
      </c>
      <c r="L17" s="13"/>
    </row>
    <row r="18" s="1" customFormat="1" ht="28.5" customHeight="1" spans="1:12">
      <c r="A18" s="24">
        <v>14</v>
      </c>
      <c r="B18" s="25">
        <v>3000298611</v>
      </c>
      <c r="C18" s="25" t="s">
        <v>64</v>
      </c>
      <c r="D18" s="26" t="s">
        <v>64</v>
      </c>
      <c r="E18" s="27" t="s">
        <v>65</v>
      </c>
      <c r="F18" s="25" t="s">
        <v>66</v>
      </c>
      <c r="G18" s="28" t="s">
        <v>32</v>
      </c>
      <c r="H18" s="29">
        <v>100</v>
      </c>
      <c r="I18" s="30"/>
      <c r="J18" s="30"/>
      <c r="K18" s="31" t="s">
        <v>25</v>
      </c>
      <c r="L18" s="13"/>
    </row>
    <row r="19" s="1" customFormat="1" ht="28.5" customHeight="1" spans="1:12">
      <c r="A19" s="24">
        <v>15</v>
      </c>
      <c r="B19" s="25">
        <v>3000298612</v>
      </c>
      <c r="C19" s="25" t="s">
        <v>67</v>
      </c>
      <c r="D19" s="26" t="s">
        <v>67</v>
      </c>
      <c r="E19" s="27" t="s">
        <v>68</v>
      </c>
      <c r="F19" s="25" t="s">
        <v>69</v>
      </c>
      <c r="G19" s="28" t="s">
        <v>70</v>
      </c>
      <c r="H19" s="29">
        <v>2</v>
      </c>
      <c r="I19" s="30"/>
      <c r="J19" s="30"/>
      <c r="K19" s="31" t="s">
        <v>19</v>
      </c>
      <c r="L19" s="13"/>
    </row>
    <row r="20" s="1" customFormat="1" ht="28.5" customHeight="1" spans="1:12">
      <c r="A20" s="24">
        <v>16</v>
      </c>
      <c r="B20" s="25">
        <v>3000298613</v>
      </c>
      <c r="C20" s="25" t="s">
        <v>71</v>
      </c>
      <c r="D20" s="26" t="s">
        <v>71</v>
      </c>
      <c r="E20" s="27" t="s">
        <v>72</v>
      </c>
      <c r="F20" s="25" t="s">
        <v>73</v>
      </c>
      <c r="G20" s="28" t="s">
        <v>70</v>
      </c>
      <c r="H20" s="29">
        <v>4</v>
      </c>
      <c r="I20" s="30"/>
      <c r="J20" s="30"/>
      <c r="K20" s="31" t="s">
        <v>25</v>
      </c>
      <c r="L20" s="13"/>
    </row>
    <row r="21" s="1" customFormat="1" ht="28.5" customHeight="1" spans="1:12">
      <c r="A21" s="24">
        <v>17</v>
      </c>
      <c r="B21" s="51" t="s">
        <v>74</v>
      </c>
      <c r="C21" s="51" t="s">
        <v>75</v>
      </c>
      <c r="D21" s="52" t="s">
        <v>75</v>
      </c>
      <c r="E21" s="27" t="s">
        <v>76</v>
      </c>
      <c r="F21" s="51" t="s">
        <v>77</v>
      </c>
      <c r="G21" s="53" t="s">
        <v>24</v>
      </c>
      <c r="H21" s="29">
        <v>20</v>
      </c>
      <c r="I21" s="30"/>
      <c r="J21" s="30"/>
      <c r="K21" s="31" t="s">
        <v>19</v>
      </c>
      <c r="L21" s="13"/>
    </row>
    <row r="22" s="1" customFormat="1" ht="28.5" customHeight="1" spans="1:12">
      <c r="A22" s="24">
        <v>18</v>
      </c>
      <c r="B22" s="51" t="s">
        <v>78</v>
      </c>
      <c r="C22" s="51" t="s">
        <v>79</v>
      </c>
      <c r="D22" s="52" t="s">
        <v>79</v>
      </c>
      <c r="E22" s="27" t="s">
        <v>80</v>
      </c>
      <c r="F22" s="51" t="s">
        <v>81</v>
      </c>
      <c r="G22" s="53" t="s">
        <v>18</v>
      </c>
      <c r="H22" s="29">
        <v>12</v>
      </c>
      <c r="I22" s="30"/>
      <c r="J22" s="30"/>
      <c r="K22" s="31" t="s">
        <v>25</v>
      </c>
      <c r="L22" s="13"/>
    </row>
    <row r="23" s="1" customFormat="1" ht="28.5" customHeight="1" spans="1:12">
      <c r="A23" s="24">
        <v>19</v>
      </c>
      <c r="B23" s="51" t="s">
        <v>82</v>
      </c>
      <c r="C23" s="51" t="s">
        <v>83</v>
      </c>
      <c r="D23" s="52" t="s">
        <v>83</v>
      </c>
      <c r="E23" s="27" t="s">
        <v>84</v>
      </c>
      <c r="F23" s="51" t="s">
        <v>85</v>
      </c>
      <c r="G23" s="53" t="s">
        <v>86</v>
      </c>
      <c r="H23" s="29">
        <v>20</v>
      </c>
      <c r="I23" s="30"/>
      <c r="J23" s="30"/>
      <c r="K23" s="31" t="s">
        <v>19</v>
      </c>
      <c r="L23" s="13"/>
    </row>
    <row r="24" s="1" customFormat="1" ht="28.5" customHeight="1" spans="1:12">
      <c r="A24" s="24">
        <v>20</v>
      </c>
      <c r="B24" s="51" t="s">
        <v>87</v>
      </c>
      <c r="C24" s="51" t="s">
        <v>88</v>
      </c>
      <c r="D24" s="52" t="s">
        <v>88</v>
      </c>
      <c r="E24" s="27" t="s">
        <v>89</v>
      </c>
      <c r="F24" s="51" t="s">
        <v>90</v>
      </c>
      <c r="G24" s="53" t="s">
        <v>49</v>
      </c>
      <c r="H24" s="29">
        <v>3240</v>
      </c>
      <c r="I24" s="30"/>
      <c r="J24" s="30"/>
      <c r="K24" s="31" t="s">
        <v>25</v>
      </c>
      <c r="L24" s="13"/>
    </row>
    <row r="25" s="1" customFormat="1" ht="28.5" customHeight="1" spans="1:12">
      <c r="A25" s="24">
        <v>21</v>
      </c>
      <c r="B25" s="51" t="s">
        <v>91</v>
      </c>
      <c r="C25" s="54" t="s">
        <v>92</v>
      </c>
      <c r="D25" s="55" t="s">
        <v>92</v>
      </c>
      <c r="E25" s="27" t="s">
        <v>93</v>
      </c>
      <c r="F25" s="56" t="s">
        <v>94</v>
      </c>
      <c r="G25" s="53" t="s">
        <v>70</v>
      </c>
      <c r="H25" s="29">
        <v>8</v>
      </c>
      <c r="I25" s="30"/>
      <c r="J25" s="30"/>
      <c r="K25" s="31" t="s">
        <v>19</v>
      </c>
      <c r="L25" s="35"/>
    </row>
    <row r="26" s="1" customFormat="1" ht="28.5" customHeight="1" spans="1:12">
      <c r="A26" s="24">
        <v>22</v>
      </c>
      <c r="B26" s="36">
        <v>4007000661</v>
      </c>
      <c r="C26" s="36" t="s">
        <v>95</v>
      </c>
      <c r="D26" s="37" t="s">
        <v>95</v>
      </c>
      <c r="E26" s="27" t="s">
        <v>96</v>
      </c>
      <c r="F26" s="38" t="s">
        <v>97</v>
      </c>
      <c r="G26" s="36" t="s">
        <v>98</v>
      </c>
      <c r="H26" s="38">
        <v>31</v>
      </c>
      <c r="I26" s="30"/>
      <c r="J26" s="30"/>
      <c r="K26" s="31" t="s">
        <v>25</v>
      </c>
      <c r="L26" s="35"/>
    </row>
    <row r="27" s="1" customFormat="1" ht="110" customHeight="1" spans="1:12">
      <c r="A27" s="24">
        <v>23</v>
      </c>
      <c r="B27" s="51" t="s">
        <v>99</v>
      </c>
      <c r="C27" s="51" t="s">
        <v>100</v>
      </c>
      <c r="D27" s="52" t="s">
        <v>100</v>
      </c>
      <c r="E27" s="27" t="s">
        <v>101</v>
      </c>
      <c r="F27" s="51" t="s">
        <v>102</v>
      </c>
      <c r="G27" s="51" t="s">
        <v>18</v>
      </c>
      <c r="H27" s="25">
        <v>20</v>
      </c>
      <c r="I27" s="30"/>
      <c r="J27" s="30"/>
      <c r="K27" s="31" t="s">
        <v>19</v>
      </c>
      <c r="L27" s="39"/>
    </row>
    <row r="28" s="1" customFormat="1" ht="116" customHeight="1" spans="1:12">
      <c r="A28" s="24">
        <v>24</v>
      </c>
      <c r="B28" s="51" t="s">
        <v>103</v>
      </c>
      <c r="C28" s="51" t="s">
        <v>104</v>
      </c>
      <c r="D28" s="52" t="s">
        <v>104</v>
      </c>
      <c r="E28" s="27" t="s">
        <v>105</v>
      </c>
      <c r="F28" s="51" t="s">
        <v>106</v>
      </c>
      <c r="G28" s="25" t="s">
        <v>107</v>
      </c>
      <c r="H28" s="25">
        <v>25</v>
      </c>
      <c r="I28" s="30"/>
      <c r="J28" s="30"/>
      <c r="K28" s="31" t="s">
        <v>25</v>
      </c>
      <c r="L28" s="40"/>
    </row>
    <row r="29" s="1" customFormat="1" ht="124" customHeight="1" spans="1:12">
      <c r="A29" s="24">
        <v>25</v>
      </c>
      <c r="B29" s="51" t="s">
        <v>108</v>
      </c>
      <c r="C29" s="51" t="s">
        <v>109</v>
      </c>
      <c r="D29" s="52" t="s">
        <v>109</v>
      </c>
      <c r="E29" s="27" t="s">
        <v>110</v>
      </c>
      <c r="F29" s="51" t="s">
        <v>106</v>
      </c>
      <c r="G29" s="25" t="s">
        <v>107</v>
      </c>
      <c r="H29" s="25">
        <v>25</v>
      </c>
      <c r="I29" s="30"/>
      <c r="J29" s="30"/>
      <c r="K29" s="31" t="s">
        <v>19</v>
      </c>
    </row>
    <row r="30" s="1" customFormat="1" ht="119" customHeight="1" spans="1:12">
      <c r="A30" s="24">
        <v>26</v>
      </c>
      <c r="B30" s="51" t="s">
        <v>111</v>
      </c>
      <c r="C30" s="51" t="s">
        <v>112</v>
      </c>
      <c r="D30" s="52" t="s">
        <v>112</v>
      </c>
      <c r="E30" s="27" t="s">
        <v>113</v>
      </c>
      <c r="F30" s="51" t="s">
        <v>114</v>
      </c>
      <c r="G30" s="51" t="s">
        <v>18</v>
      </c>
      <c r="H30" s="25">
        <v>21</v>
      </c>
      <c r="I30" s="30"/>
      <c r="J30" s="30"/>
      <c r="K30" s="31" t="s">
        <v>25</v>
      </c>
    </row>
    <row r="31" s="1" customFormat="1" ht="114" customHeight="1" spans="1:12">
      <c r="A31" s="24">
        <v>27</v>
      </c>
      <c r="B31" s="51" t="s">
        <v>115</v>
      </c>
      <c r="C31" s="51" t="s">
        <v>116</v>
      </c>
      <c r="D31" s="52" t="s">
        <v>116</v>
      </c>
      <c r="E31" s="27" t="s">
        <v>117</v>
      </c>
      <c r="F31" s="51" t="s">
        <v>118</v>
      </c>
      <c r="G31" s="25" t="s">
        <v>107</v>
      </c>
      <c r="H31" s="25">
        <v>35</v>
      </c>
      <c r="I31" s="30"/>
      <c r="J31" s="30"/>
      <c r="K31" s="31" t="s">
        <v>19</v>
      </c>
    </row>
    <row r="32" s="1" customFormat="1" ht="142" customHeight="1" spans="1:12">
      <c r="A32" s="24">
        <v>28</v>
      </c>
      <c r="B32" s="51" t="s">
        <v>119</v>
      </c>
      <c r="C32" s="51" t="s">
        <v>120</v>
      </c>
      <c r="D32" s="52" t="s">
        <v>120</v>
      </c>
      <c r="E32" s="27" t="s">
        <v>121</v>
      </c>
      <c r="F32" s="25" t="s">
        <v>122</v>
      </c>
      <c r="G32" s="25" t="s">
        <v>18</v>
      </c>
      <c r="H32" s="25">
        <v>25</v>
      </c>
      <c r="I32" s="30"/>
      <c r="J32" s="30"/>
      <c r="K32" s="31" t="s">
        <v>25</v>
      </c>
    </row>
    <row r="33" s="1" customFormat="1" ht="123" customHeight="1" spans="1:12">
      <c r="A33" s="24">
        <v>29</v>
      </c>
      <c r="B33" s="51" t="s">
        <v>123</v>
      </c>
      <c r="C33" s="51" t="s">
        <v>124</v>
      </c>
      <c r="D33" s="52" t="s">
        <v>124</v>
      </c>
      <c r="E33" s="27" t="s">
        <v>125</v>
      </c>
      <c r="F33" s="51" t="s">
        <v>126</v>
      </c>
      <c r="G33" s="25" t="s">
        <v>18</v>
      </c>
      <c r="H33" s="25">
        <v>21</v>
      </c>
      <c r="I33" s="30"/>
      <c r="J33" s="30"/>
      <c r="K33" s="31" t="s">
        <v>19</v>
      </c>
      <c r="L33" s="41" t="str">
        <f>_xlfn.DISPIMG("ID_A70B28108B6047A6830E63831B199E43",1)</f>
        <v>=DISPIMG("ID_A70B28108B6047A6830E63831B199E43",1)</v>
      </c>
    </row>
    <row r="34" s="1" customFormat="1" ht="79" customHeight="1" spans="1:12">
      <c r="A34" s="24">
        <v>30</v>
      </c>
      <c r="B34" s="51" t="s">
        <v>127</v>
      </c>
      <c r="C34" s="51" t="s">
        <v>128</v>
      </c>
      <c r="D34" s="52" t="s">
        <v>128</v>
      </c>
      <c r="E34" s="27" t="s">
        <v>129</v>
      </c>
      <c r="F34" s="51" t="s">
        <v>130</v>
      </c>
      <c r="G34" s="25" t="s">
        <v>86</v>
      </c>
      <c r="H34" s="25">
        <v>35</v>
      </c>
      <c r="I34" s="30"/>
      <c r="J34" s="30"/>
      <c r="K34" s="31" t="s">
        <v>25</v>
      </c>
      <c r="L34" s="42" t="str">
        <f>_xlfn.DISPIMG("ID_F06E1C7B131D426E8A49A0CD4BA280D0",1)</f>
        <v>=DISPIMG("ID_F06E1C7B131D426E8A49A0CD4BA280D0",1)</v>
      </c>
    </row>
    <row r="35" s="1" customFormat="1" ht="123" customHeight="1" spans="1:12">
      <c r="A35" s="24">
        <v>31</v>
      </c>
      <c r="B35" s="51" t="s">
        <v>131</v>
      </c>
      <c r="C35" s="51" t="s">
        <v>132</v>
      </c>
      <c r="D35" s="52" t="s">
        <v>132</v>
      </c>
      <c r="E35" s="27" t="s">
        <v>133</v>
      </c>
      <c r="F35" s="51" t="s">
        <v>134</v>
      </c>
      <c r="G35" s="51" t="s">
        <v>18</v>
      </c>
      <c r="H35" s="25">
        <v>20</v>
      </c>
      <c r="I35" s="30"/>
      <c r="J35" s="30"/>
      <c r="K35" s="31" t="s">
        <v>19</v>
      </c>
    </row>
    <row r="36" s="3" customFormat="1" ht="28.5" customHeight="1" spans="1:12">
      <c r="A36" s="24">
        <v>32</v>
      </c>
      <c r="B36" s="57" t="s">
        <v>135</v>
      </c>
      <c r="C36" s="58" t="s">
        <v>136</v>
      </c>
      <c r="D36" s="58" t="s">
        <v>136</v>
      </c>
      <c r="E36" s="27" t="s">
        <v>137</v>
      </c>
      <c r="F36" s="44" t="s">
        <v>138</v>
      </c>
      <c r="G36" s="45" t="s">
        <v>139</v>
      </c>
      <c r="H36" s="45">
        <v>80</v>
      </c>
      <c r="I36" s="46"/>
      <c r="J36" s="46"/>
      <c r="K36" s="31" t="s">
        <v>25</v>
      </c>
      <c r="L36" s="1"/>
    </row>
    <row r="37" s="1" customFormat="1" ht="28.5" customHeight="1" spans="1:12">
      <c r="A37" s="30"/>
      <c r="B37" s="30"/>
      <c r="C37" s="30"/>
      <c r="D37" s="46" t="s">
        <v>140</v>
      </c>
      <c r="E37" s="30"/>
      <c r="F37" s="30" t="s">
        <v>141</v>
      </c>
      <c r="G37" s="30"/>
      <c r="H37" s="30"/>
      <c r="I37" s="30"/>
      <c r="J37" s="30"/>
      <c r="K37" s="31"/>
    </row>
    <row r="38" s="1" customFormat="1" ht="54" customHeight="1" spans="1:12">
      <c r="A38" s="47" t="s">
        <v>142</v>
      </c>
      <c r="B38" s="48"/>
      <c r="C38" s="48"/>
      <c r="D38" s="49"/>
      <c r="E38" s="50" t="s">
        <v>143</v>
      </c>
      <c r="F38" s="48" t="s">
        <v>144</v>
      </c>
      <c r="G38" s="48"/>
      <c r="H38" s="48"/>
      <c r="I38" s="48"/>
      <c r="J38" s="47" t="s">
        <v>145</v>
      </c>
      <c r="K38" s="48"/>
    </row>
  </sheetData>
  <mergeCells count="17">
    <mergeCell ref="A1:L1"/>
    <mergeCell ref="A2:L2"/>
    <mergeCell ref="F37:I37"/>
    <mergeCell ref="A38:D38"/>
    <mergeCell ref="F38:I38"/>
    <mergeCell ref="J38:K3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pageSetup paperSize="9" scale="4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中国铝业集团有限公司其他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赵士琪</dc:creator>
  <cp:lastModifiedBy>敖振</cp:lastModifiedBy>
  <dcterms:created xsi:type="dcterms:W3CDTF">2025-09-10T11:14:00Z</dcterms:created>
  <dcterms:modified xsi:type="dcterms:W3CDTF">2026-10-08T20:49:11Z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25E7ECF2A53F492FB375FCFF59A7DEFD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