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960" activeTab="3"/>
  </bookViews>
  <sheets>
    <sheet name="项目1报价单" sheetId="2" r:id="rId1"/>
    <sheet name="项目2报价单" sheetId="8" r:id="rId2"/>
    <sheet name="项目3报价单" sheetId="9" r:id="rId3"/>
    <sheet name="项目4报价单" sheetId="7" r:id="rId4"/>
  </sheets>
  <externalReferences>
    <externalReference r:id="rId5"/>
    <externalReference r:id="rId6"/>
  </externalReferences>
  <definedNames>
    <definedName name="________________________qgt1">[1]备件目录!#REF!</definedName>
    <definedName name="_______________________qgt1">[1]备件目录!#REF!</definedName>
    <definedName name="______________________qgt1">[1]备件目录!#REF!</definedName>
    <definedName name="_____________________qgt1">[1]备件目录!#REF!</definedName>
    <definedName name="____________________qgt1">[1]备件目录!#REF!</definedName>
    <definedName name="_____________qgt1">[1]备件目录!#REF!</definedName>
    <definedName name="_xlnm.Print_Titles" localSheetId="0">项目1报价单!$1:$4</definedName>
    <definedName name="存货档案">#REF!</definedName>
    <definedName name="_xlnm.Print_Titles" localSheetId="3">项目4报价单!$1:$4</definedName>
    <definedName name="_xlnm.Print_Titles" localSheetId="1">项目2报价单!$1:$4</definedName>
    <definedName name="_qgt1">[2]备件目录!#REF!</definedName>
    <definedName name="_xlnm.Print_Titles" localSheetId="2">项目3报价单!$1:$4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BD470EE6ACB3455E8422C5832BDD2480" descr="2f70d3f7bdecc42675017b0f3de814a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97085" y="1697990"/>
          <a:ext cx="4564380" cy="999172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<sst xmlns="http://schemas.openxmlformats.org/spreadsheetml/2006/main" count="658" uniqueCount="323">
  <si>
    <r>
      <rPr>
        <b/>
        <sz val="16"/>
        <color rgb="FF000000"/>
        <rFont val="仿宋_GB2312"/>
        <charset val="134"/>
      </rPr>
      <t>中国铝业几内亚有限公司报价单</t>
    </r>
  </si>
  <si>
    <t>Formulaire de devis de CHALCO GUINEA COMPANY S.A.</t>
  </si>
  <si>
    <r>
      <rPr>
        <b/>
        <sz val="12"/>
        <color rgb="FF000000"/>
        <rFont val="仿宋_GB2312"/>
        <charset val="134"/>
      </rPr>
      <t>序号</t>
    </r>
  </si>
  <si>
    <r>
      <rPr>
        <b/>
        <sz val="12"/>
        <color rgb="FF000000"/>
        <rFont val="仿宋_GB2312"/>
        <charset val="134"/>
      </rPr>
      <t>计划编号</t>
    </r>
  </si>
  <si>
    <r>
      <rPr>
        <b/>
        <sz val="12"/>
        <color rgb="FF000000"/>
        <rFont val="仿宋_GB2312"/>
        <charset val="134"/>
      </rPr>
      <t>存货编码</t>
    </r>
  </si>
  <si>
    <t>物料名称</t>
  </si>
  <si>
    <r>
      <rPr>
        <b/>
        <sz val="12"/>
        <color rgb="FF000000"/>
        <rFont val="仿宋_GB2312"/>
        <charset val="134"/>
      </rPr>
      <t>物料名称（英文或法文）</t>
    </r>
  </si>
  <si>
    <r>
      <rPr>
        <b/>
        <sz val="12"/>
        <color rgb="FF000000"/>
        <rFont val="仿宋_GB2312"/>
        <charset val="134"/>
      </rPr>
      <t>规格型号</t>
    </r>
  </si>
  <si>
    <r>
      <rPr>
        <b/>
        <sz val="12"/>
        <color rgb="FF000000"/>
        <rFont val="仿宋_GB2312"/>
        <charset val="134"/>
      </rPr>
      <t>单位</t>
    </r>
    <r>
      <rPr>
        <b/>
        <sz val="12"/>
        <color rgb="FF000000"/>
        <rFont val="Times New Roman"/>
        <charset val="134"/>
      </rPr>
      <t xml:space="preserve">  </t>
    </r>
  </si>
  <si>
    <r>
      <rPr>
        <b/>
        <sz val="12"/>
        <color rgb="FF000000"/>
        <rFont val="仿宋_GB2312"/>
        <charset val="134"/>
      </rPr>
      <t>数量</t>
    </r>
  </si>
  <si>
    <r>
      <rPr>
        <b/>
        <sz val="12"/>
        <color rgb="FF000000"/>
        <rFont val="仿宋_GB2312"/>
        <charset val="134"/>
      </rPr>
      <t>不含税单价</t>
    </r>
  </si>
  <si>
    <r>
      <rPr>
        <b/>
        <sz val="12"/>
        <color rgb="FF000000"/>
        <rFont val="仿宋_GB2312"/>
        <charset val="134"/>
      </rPr>
      <t>总价</t>
    </r>
  </si>
  <si>
    <r>
      <rPr>
        <b/>
        <sz val="12"/>
        <color rgb="FF000000"/>
        <rFont val="仿宋_GB2312"/>
        <charset val="134"/>
      </rPr>
      <t>税金</t>
    </r>
  </si>
  <si>
    <r>
      <rPr>
        <b/>
        <sz val="12"/>
        <color rgb="FF000000"/>
        <rFont val="仿宋_GB2312"/>
        <charset val="134"/>
      </rPr>
      <t>到货时间</t>
    </r>
    <r>
      <rPr>
        <b/>
        <sz val="12"/>
        <color rgb="FF000000"/>
        <rFont val="Times New Roman"/>
        <charset val="134"/>
      </rPr>
      <t xml:space="preserve"> </t>
    </r>
  </si>
  <si>
    <r>
      <rPr>
        <b/>
        <sz val="12"/>
        <color rgb="FF000000"/>
        <rFont val="仿宋_GB2312"/>
        <charset val="134"/>
      </rPr>
      <t>备注品牌</t>
    </r>
  </si>
  <si>
    <t>NO</t>
  </si>
  <si>
    <t>Numéro de plan</t>
  </si>
  <si>
    <t>Code d'inventaire</t>
  </si>
  <si>
    <t>Nom du matériel</t>
  </si>
  <si>
    <t>Designation(anglais ou français)</t>
  </si>
  <si>
    <t>Spécification</t>
  </si>
  <si>
    <t>Spécification(anglais ou français)</t>
  </si>
  <si>
    <t>Unité</t>
  </si>
  <si>
    <t>Quantité</t>
  </si>
  <si>
    <t>Prix unitaire hors taxes (GNF)</t>
  </si>
  <si>
    <r>
      <rPr>
        <b/>
        <sz val="12"/>
        <color rgb="FF000000"/>
        <rFont val="Times New Roman"/>
        <charset val="134"/>
      </rPr>
      <t>Prix total</t>
    </r>
    <r>
      <rPr>
        <b/>
        <sz val="12"/>
        <color rgb="FF000000"/>
        <rFont val="仿宋_GB2312"/>
        <charset val="134"/>
      </rPr>
      <t>（</t>
    </r>
    <r>
      <rPr>
        <b/>
        <sz val="12"/>
        <color rgb="FF000000"/>
        <rFont val="Times New Roman"/>
        <charset val="134"/>
      </rPr>
      <t>GNF</t>
    </r>
    <r>
      <rPr>
        <b/>
        <sz val="12"/>
        <color rgb="FF000000"/>
        <rFont val="仿宋_GB2312"/>
        <charset val="134"/>
      </rPr>
      <t>）</t>
    </r>
  </si>
  <si>
    <t>Montant de la taxe</t>
  </si>
  <si>
    <t>Date de livraison</t>
  </si>
  <si>
    <t>note de remarque</t>
  </si>
  <si>
    <t>FCS260507011</t>
  </si>
  <si>
    <t>镀锌铁刺网</t>
  </si>
  <si>
    <t>Grillage en fil de fer barbelé galvanisé</t>
  </si>
  <si>
    <r>
      <rPr>
        <sz val="12"/>
        <color rgb="FF000000"/>
        <rFont val="宋体"/>
        <charset val="134"/>
      </rPr>
      <t>直径</t>
    </r>
    <r>
      <rPr>
        <sz val="12"/>
        <color rgb="FF000000"/>
        <rFont val="Times New Roman"/>
        <charset val="134"/>
      </rPr>
      <t>450mm</t>
    </r>
  </si>
  <si>
    <t>Diamètre : 450 mm</t>
  </si>
  <si>
    <t>米/mètre</t>
  </si>
  <si>
    <r>
      <rPr>
        <sz val="12"/>
        <color rgb="FF000000"/>
        <rFont val="宋体"/>
        <charset val="134"/>
      </rPr>
      <t>铁丝</t>
    </r>
  </si>
  <si>
    <t>Fil de fer</t>
  </si>
  <si>
    <r>
      <rPr>
        <sz val="12"/>
        <color rgb="FF000000"/>
        <rFont val="Times New Roman"/>
        <charset val="134"/>
      </rPr>
      <t>10</t>
    </r>
    <r>
      <rPr>
        <sz val="12"/>
        <color rgb="FF000000"/>
        <rFont val="宋体"/>
        <charset val="134"/>
      </rPr>
      <t>号（直径</t>
    </r>
    <r>
      <rPr>
        <sz val="12"/>
        <color rgb="FF000000"/>
        <rFont val="Times New Roman"/>
        <charset val="134"/>
      </rPr>
      <t>3.5mm</t>
    </r>
    <r>
      <rPr>
        <sz val="12"/>
        <color rgb="FF000000"/>
        <rFont val="宋体"/>
        <charset val="134"/>
      </rPr>
      <t>）</t>
    </r>
  </si>
  <si>
    <t>N° 10 (diamètre : 3,5 mm)</t>
  </si>
  <si>
    <t>KG</t>
  </si>
  <si>
    <r>
      <rPr>
        <sz val="12"/>
        <color rgb="FF000000"/>
        <rFont val="宋体"/>
        <charset val="134"/>
      </rPr>
      <t>镀锌角钢</t>
    </r>
  </si>
  <si>
    <t>Cornière en acier galvanisé</t>
  </si>
  <si>
    <t>40*40*4mm</t>
  </si>
  <si>
    <t>40 × 40 × 4 mm</t>
  </si>
  <si>
    <t>FCW260803009</t>
  </si>
  <si>
    <t>打印机</t>
  </si>
  <si>
    <t>Imprimante</t>
  </si>
  <si>
    <t>Color Laser Jet Pro MFP M479fdw</t>
  </si>
  <si>
    <t>台/unité</t>
  </si>
  <si>
    <t>惠普/Hewlett-Packard</t>
  </si>
  <si>
    <t>聚氨酯泡沫填缝剂</t>
  </si>
  <si>
    <t>Mousse polyuréthane expansive</t>
  </si>
  <si>
    <t>瓶/bouteille</t>
  </si>
  <si>
    <t>结构胶胶枪</t>
  </si>
  <si>
    <t>Pistolet à mastic pour colle de construction</t>
  </si>
  <si>
    <t>袋装用枪</t>
  </si>
  <si>
    <t>Pistolet pour cartouche en sachet</t>
  </si>
  <si>
    <t>件/pièce</t>
  </si>
  <si>
    <t>中性硅酮结构胶</t>
  </si>
  <si>
    <t>Mastic silicone structurel neutre</t>
  </si>
  <si>
    <t>PT-995、白色</t>
  </si>
  <si>
    <t>PT-995, blanc</t>
  </si>
  <si>
    <t>支/pièce</t>
  </si>
  <si>
    <t>LBA260730007</t>
  </si>
  <si>
    <t>头灯</t>
  </si>
  <si>
    <t>Lampe frontale</t>
  </si>
  <si>
    <t>iw5130alt</t>
  </si>
  <si>
    <t>IW5130ALT</t>
  </si>
  <si>
    <t>个/unité</t>
  </si>
  <si>
    <t>焊工电焊手套</t>
  </si>
  <si>
    <t>Gants de soudage</t>
  </si>
  <si>
    <t>双层加厚35mm</t>
  </si>
  <si>
    <t>Double couche renforcée de 35 mm</t>
  </si>
  <si>
    <t>双/paire</t>
  </si>
  <si>
    <t>线手套</t>
  </si>
  <si>
    <t>Gants en fil de coton</t>
  </si>
  <si>
    <t>均码</t>
  </si>
  <si>
    <t>Taille unique</t>
  </si>
  <si>
    <t>帆布手套</t>
  </si>
  <si>
    <t>Gants en toile</t>
  </si>
  <si>
    <t>挂胶手套</t>
  </si>
  <si>
    <t>Gants enduits de caoutchouc</t>
  </si>
  <si>
    <t>防割伤耐压手套</t>
  </si>
  <si>
    <t>Gants anti-coupure et résistants à la pression</t>
  </si>
  <si>
    <t>急救箱</t>
  </si>
  <si>
    <t>Trousse de premiers secours</t>
  </si>
  <si>
    <t>国标</t>
  </si>
  <si>
    <t>Norme nationale chinoise</t>
  </si>
  <si>
    <t>铁锹</t>
  </si>
  <si>
    <t>Pelle</t>
  </si>
  <si>
    <t>圆头</t>
  </si>
  <si>
    <t>Embout rond</t>
  </si>
  <si>
    <t>把/pièce</t>
  </si>
  <si>
    <t>方头</t>
  </si>
  <si>
    <t>Embout carré</t>
  </si>
  <si>
    <t>尖镐</t>
  </si>
  <si>
    <t>Pioche pointue</t>
  </si>
  <si>
    <t>消防铃</t>
  </si>
  <si>
    <t>Cloche d'alarme incendie</t>
  </si>
  <si>
    <t>PS-255</t>
  </si>
  <si>
    <t>救生衣</t>
  </si>
  <si>
    <t>Gilet de sauvetage</t>
  </si>
  <si>
    <t>人字梯</t>
  </si>
  <si>
    <t>Échelle double</t>
  </si>
  <si>
    <t>2.1+2.1M</t>
  </si>
  <si>
    <t>2,1 + 2,1 m</t>
  </si>
  <si>
    <t>警戒带（布）</t>
  </si>
  <si>
    <t>Ruban de balisage en tissu</t>
  </si>
  <si>
    <t>卷/rouleau</t>
  </si>
  <si>
    <t>警戒带</t>
  </si>
  <si>
    <t>Ruban de balisage</t>
  </si>
  <si>
    <t>电焊工作服（皮裙、套袖）</t>
  </si>
  <si>
    <t>Tenue de soudeur (tablier en cuir et manchettes)</t>
  </si>
  <si>
    <t>套/ensemble</t>
  </si>
  <si>
    <t>消防车专用消防水带（带水枪头）</t>
  </si>
  <si>
    <t>Tuyau d'incendie pour véhicule de lutte contre l'incendie (avec lance)</t>
  </si>
  <si>
    <t>50米</t>
  </si>
  <si>
    <t>50 mètres</t>
  </si>
  <si>
    <t>条/pièce</t>
  </si>
  <si>
    <t>防火胶泥</t>
  </si>
  <si>
    <t>Mastic coupe-feu</t>
  </si>
  <si>
    <t>1KG</t>
  </si>
  <si>
    <t>1 kg</t>
  </si>
  <si>
    <t>包/sac</t>
  </si>
  <si>
    <t>反光喷漆</t>
  </si>
  <si>
    <t>Peinture en aérosol réfléchissante</t>
  </si>
  <si>
    <t>450ML</t>
  </si>
  <si>
    <t>450 ml</t>
  </si>
  <si>
    <t>瓶（红）/bouteille (rouge)</t>
  </si>
  <si>
    <t>瓶（白）/bouteille (blanche)</t>
  </si>
  <si>
    <t>瓶（黄）/bouteille (jaune)</t>
  </si>
  <si>
    <t>反光锥</t>
  </si>
  <si>
    <t>Cône de signalisation réfléchissant</t>
  </si>
  <si>
    <t>止退器</t>
  </si>
  <si>
    <t>Cale de roue</t>
  </si>
  <si>
    <t>明锁</t>
  </si>
  <si>
    <t>Cadenas</t>
  </si>
  <si>
    <t>50短梁</t>
  </si>
  <si>
    <t>Anse courte de 50 mm</t>
  </si>
  <si>
    <t>污水泵</t>
  </si>
  <si>
    <t>Pompe à eaux usées</t>
  </si>
  <si>
    <t>DLX-QSB-500W</t>
  </si>
  <si>
    <t>PVC牛津高压软管</t>
  </si>
  <si>
    <t>Tuyau flexible haute pression en PVC Oxford</t>
  </si>
  <si>
    <t>DN25</t>
  </si>
  <si>
    <t>不锈钢宝塔接头+不锈钢喉箍卡箍</t>
  </si>
  <si>
    <t>Raccord cannelé en acier inoxydable + collier de serrage en acier inoxydable</t>
  </si>
  <si>
    <t>1寸</t>
  </si>
  <si>
    <t>1 pouce</t>
  </si>
  <si>
    <t>消防栓扳手</t>
  </si>
  <si>
    <t>Clé pour bouche d'incendie</t>
  </si>
  <si>
    <t>消防栓保护罩</t>
  </si>
  <si>
    <t>Capot de protection pour bouche d'incendie</t>
  </si>
  <si>
    <t>直径45CM/高80CM</t>
  </si>
  <si>
    <t>Diamètre 45 cm / hauteur 80 cm</t>
  </si>
  <si>
    <t>伸缩物理隔离拦</t>
  </si>
  <si>
    <t>Barrière de séparation physique extensible</t>
  </si>
  <si>
    <t>10m/套</t>
  </si>
  <si>
    <t>10 m/ensemble</t>
  </si>
  <si>
    <t>阻火泥</t>
  </si>
  <si>
    <t>公斤</t>
  </si>
  <si>
    <t>Kilogramme</t>
  </si>
  <si>
    <t>斤/jin</t>
  </si>
  <si>
    <t>4kg ABC 干粉灭火器</t>
  </si>
  <si>
    <t>Extincteur à poudre ABC de 4 kg</t>
  </si>
  <si>
    <t>4kg</t>
  </si>
  <si>
    <t>4 kg</t>
  </si>
  <si>
    <t>只/pièce</t>
  </si>
  <si>
    <t>65mm 消防水带（25m / 盘</t>
  </si>
  <si>
    <t>Tuyau d'incendie de 65 mm (25 m/rouleau)</t>
  </si>
  <si>
    <t>25m / 盘</t>
  </si>
  <si>
    <t>25 m/rouleau</t>
  </si>
  <si>
    <t>盘/rouleau</t>
  </si>
  <si>
    <t>多功能消防水枪</t>
  </si>
  <si>
    <t>Lance d'incendie multifonction</t>
  </si>
  <si>
    <t>水带接口</t>
  </si>
  <si>
    <t>Raccord de tuyau d'incendie</t>
  </si>
  <si>
    <t>灭火毯</t>
  </si>
  <si>
    <t>Couverture anti-feu</t>
  </si>
  <si>
    <t>消防斧</t>
  </si>
  <si>
    <t>Hache d'incendie</t>
  </si>
  <si>
    <t>撬棍（铁铤）</t>
  </si>
  <si>
    <t>Barre à mine</t>
  </si>
  <si>
    <t>铤/pièce</t>
  </si>
  <si>
    <t>消防过滤式自救呼吸器</t>
  </si>
  <si>
    <t>Appareil respiratoire filtrant d'évacuation d'urgence</t>
  </si>
  <si>
    <t>30min</t>
  </si>
  <si>
    <t>海洋王强光防爆手电</t>
  </si>
  <si>
    <t>Lampe torche antidéflagrante à forte puissance</t>
  </si>
  <si>
    <t>JW7623/HZ   LED</t>
  </si>
  <si>
    <t>手持扩音喇叭（带电池）</t>
  </si>
  <si>
    <t>Mégaphone portatif (avec batterie)</t>
  </si>
  <si>
    <t>警示棒</t>
  </si>
  <si>
    <t>Bâton lumineux de signalisation</t>
  </si>
  <si>
    <t>安全救生绳</t>
  </si>
  <si>
    <t>Corde de sécurité et de sauvetage</t>
  </si>
  <si>
    <t>100M</t>
  </si>
  <si>
    <t>警戒锥</t>
  </si>
  <si>
    <t>Cône de balisage</t>
  </si>
  <si>
    <t>反光背心</t>
  </si>
  <si>
    <t>Gilet de sécurité réfléchissant</t>
  </si>
  <si>
    <t>FCX260731005</t>
  </si>
  <si>
    <t>JW7623/HZ   LED</t>
  </si>
  <si>
    <r>
      <rPr>
        <sz val="12"/>
        <color rgb="FF000000"/>
        <rFont val="仿宋_GB2312"/>
        <charset val="134"/>
      </rPr>
      <t>合计（</t>
    </r>
    <r>
      <rPr>
        <sz val="12"/>
        <color rgb="FF000000"/>
        <rFont val="Times New Roman"/>
        <charset val="134"/>
      </rPr>
      <t>GNF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</si>
  <si>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Times New Roman"/>
        <charset val="134"/>
      </rPr>
      <t>HT</t>
    </r>
    <r>
      <rPr>
        <sz val="12"/>
        <color rgb="FF000000"/>
        <rFont val="仿宋_GB2312"/>
        <charset val="134"/>
      </rPr>
      <t>（不含税）</t>
    </r>
  </si>
  <si>
    <r>
      <rPr>
        <sz val="12"/>
        <color rgb="FF000000"/>
        <rFont val="仿宋_GB2312"/>
        <charset val="134"/>
      </rPr>
      <t>报价单位</t>
    </r>
    <r>
      <rPr>
        <sz val="12"/>
        <color rgb="FF000000"/>
        <rFont val="Times New Roman"/>
        <charset val="134"/>
      </rPr>
      <t xml:space="preserve">                                   
Entreprise de cotation</t>
    </r>
    <r>
      <rPr>
        <sz val="12"/>
        <color rgb="FF000000"/>
        <rFont val="仿宋_GB2312"/>
        <charset val="134"/>
      </rPr>
      <t>（盖章</t>
    </r>
    <r>
      <rPr>
        <sz val="12"/>
        <color rgb="FF000000"/>
        <rFont val="Times New Roman"/>
        <charset val="134"/>
      </rPr>
      <t>cachet</t>
    </r>
    <r>
      <rPr>
        <sz val="12"/>
        <color rgb="FF000000"/>
        <rFont val="仿宋_GB2312"/>
        <charset val="134"/>
      </rPr>
      <t>）：</t>
    </r>
  </si>
  <si>
    <r>
      <rPr>
        <sz val="12"/>
        <color rgb="FF000000"/>
        <rFont val="仿宋_GB2312"/>
        <charset val="134"/>
      </rPr>
      <t>报价联系人</t>
    </r>
    <r>
      <rPr>
        <sz val="12"/>
        <color rgb="FF000000"/>
        <rFont val="Times New Roman"/>
        <charset val="134"/>
      </rPr>
      <t xml:space="preserve">                          
Contact pour le devis :</t>
    </r>
  </si>
  <si>
    <r>
      <rPr>
        <sz val="12"/>
        <color rgb="FF000000"/>
        <rFont val="仿宋_GB2312"/>
        <charset val="134"/>
      </rPr>
      <t>联系人电话</t>
    </r>
    <r>
      <rPr>
        <sz val="12"/>
        <color rgb="FF000000"/>
        <rFont val="Times New Roman"/>
        <charset val="134"/>
      </rPr>
      <t xml:space="preserve">                                                   Numéro de téléphone de contact :</t>
    </r>
  </si>
  <si>
    <r>
      <rPr>
        <sz val="12"/>
        <color rgb="FF000000"/>
        <rFont val="仿宋_GB2312"/>
        <charset val="134"/>
      </rPr>
      <t>报价时间</t>
    </r>
    <r>
      <rPr>
        <sz val="12"/>
        <color rgb="FF000000"/>
        <rFont val="Times New Roman"/>
        <charset val="134"/>
      </rPr>
      <t xml:space="preserve">       
Date du devis :</t>
    </r>
  </si>
  <si>
    <r>
      <rPr>
        <sz val="12"/>
        <color rgb="FF000000"/>
        <rFont val="宋体-简"/>
        <charset val="134"/>
      </rPr>
      <t>水泥管道钢筋混凝土</t>
    </r>
    <r>
      <rPr>
        <sz val="12"/>
        <color rgb="FF000000"/>
        <rFont val="Times New Roman"/>
        <charset val="134"/>
      </rPr>
      <t> </t>
    </r>
    <r>
      <rPr>
        <sz val="12"/>
        <color rgb="FF000000"/>
        <rFont val="宋体-简"/>
        <charset val="134"/>
      </rPr>
      <t>涵管</t>
    </r>
  </si>
  <si>
    <t>Tuyau en béton armé pour dalot de drainage</t>
  </si>
  <si>
    <r>
      <rPr>
        <sz val="12"/>
        <color rgb="FF000000"/>
        <rFont val="宋体-简"/>
        <charset val="134"/>
      </rPr>
      <t>内径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-简"/>
        <charset val="134"/>
      </rPr>
      <t>米，长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宋体-简"/>
        <charset val="134"/>
      </rPr>
      <t>米，首尾带承接口</t>
    </r>
  </si>
  <si>
    <t>Diamètre intérieur : 1 m, longueur : 1 m, avec emboîtement mâle et femelle aux deux extrémités.</t>
  </si>
  <si>
    <t>FCY260813077</t>
  </si>
  <si>
    <t>胶料</t>
  </si>
  <si>
    <t>Mastic</t>
  </si>
  <si>
    <t>ST2500增加补强帆布</t>
  </si>
  <si>
    <t>ST2500 avec ajout d’une toile de renfort</t>
  </si>
  <si>
    <t>宝通/Baotong</t>
  </si>
  <si>
    <t>ST2000增加补强帆布</t>
  </si>
  <si>
    <t>ST2000 avec ajout d’une toile de renfort</t>
  </si>
  <si>
    <t>玻璃胶胶枪</t>
  </si>
  <si>
    <t>Pistolet à mastic silicone</t>
  </si>
  <si>
    <t>金属底涂</t>
  </si>
  <si>
    <t>Primaire pour métal</t>
  </si>
  <si>
    <t>PR800</t>
  </si>
  <si>
    <t>桶/seau</t>
  </si>
  <si>
    <t>蒂普拓普/Tiptop</t>
  </si>
  <si>
    <t>冷粘胶浆</t>
  </si>
  <si>
    <t>Adhésif de vulcanisation à froid</t>
  </si>
  <si>
    <t>SC2000</t>
  </si>
  <si>
    <t>输送带专用修补胶</t>
  </si>
  <si>
    <t>Colle de réparation spéciale pour bandes transporteuses</t>
  </si>
  <si>
    <t>V-936</t>
  </si>
  <si>
    <t>个/pièce</t>
  </si>
  <si>
    <t>外六角头螺栓</t>
  </si>
  <si>
    <t>Boulon à tête hexagonale extérieure</t>
  </si>
  <si>
    <t>M24×120 全丝 强度10.9级(带配套螺母)</t>
  </si>
  <si>
    <t>M24 × 120, filetage complet, classe de résistance 10.9 (avec écrou correspondant)</t>
  </si>
  <si>
    <t>(带配套螺母）/(avec écrous assortis)</t>
  </si>
  <si>
    <t>M20*100  全丝 强度10.9级(带配套螺母)</t>
  </si>
  <si>
    <t>M20 × 100, filetage complet, classe de résistance 10.9 (avec écrou correspondant)</t>
  </si>
  <si>
    <t>M20*50  全丝 强度10.9级(带配套螺母)</t>
  </si>
  <si>
    <t>M20 × 50, filetage complet, classe de résistance 10.9 (avec écrou correspondant)</t>
  </si>
  <si>
    <t>喷壶 2L</t>
  </si>
  <si>
    <t>Pulvérisateur 2 L</t>
  </si>
  <si>
    <t>2L</t>
  </si>
  <si>
    <t>会议椅</t>
  </si>
  <si>
    <t>Chaise de conférence</t>
  </si>
  <si>
    <t>801#黑色</t>
  </si>
  <si>
    <t>801#noir</t>
  </si>
  <si>
    <t>铁钉</t>
  </si>
  <si>
    <t>Clou en fer</t>
  </si>
  <si>
    <t>4寸</t>
  </si>
  <si>
    <t>4 pouces</t>
  </si>
  <si>
    <t>KG/kg</t>
  </si>
  <si>
    <t>吊线坠</t>
  </si>
  <si>
    <t>Fil à plomb</t>
  </si>
  <si>
    <t>6米</t>
  </si>
  <si>
    <t>6 mètres</t>
  </si>
  <si>
    <t>电池 7#</t>
  </si>
  <si>
    <t>Pile AA</t>
  </si>
  <si>
    <t>7#</t>
  </si>
  <si>
    <t>块/pièce</t>
  </si>
  <si>
    <t>南孚/Nanfu</t>
  </si>
  <si>
    <t>86型暗装五孔插座面板</t>
  </si>
  <si>
    <t>Plaque de prise de courant encastrée à 5 trous, type 86</t>
  </si>
  <si>
    <t>86型10A</t>
  </si>
  <si>
    <t>Type 86, 10 A</t>
  </si>
  <si>
    <t>公牛/BULL</t>
  </si>
  <si>
    <t>86型暗装底盒</t>
  </si>
  <si>
    <t>Boîtier d'encastrement, type 86</t>
  </si>
  <si>
    <t>86型</t>
  </si>
  <si>
    <t>Type 86</t>
  </si>
  <si>
    <t>86型明装五孔插座</t>
  </si>
  <si>
    <t>Prise de courant apparente à 5 trous, type 86</t>
  </si>
  <si>
    <t>86型5孔10A</t>
  </si>
  <si>
    <t>Type 86, 5 prises, 10 A</t>
  </si>
  <si>
    <t>轴承</t>
  </si>
  <si>
    <t>Roulement</t>
  </si>
  <si>
    <t>6204-2RS胶封</t>
  </si>
  <si>
    <t>6204-2RS, étanchéité en caoutchouc</t>
  </si>
  <si>
    <r>
      <t>NSK</t>
    </r>
    <r>
      <rPr>
        <sz val="11"/>
        <rFont val="Songti SC Regular"/>
        <charset val="134"/>
      </rPr>
      <t>或</t>
    </r>
    <r>
      <rPr>
        <sz val="11"/>
        <rFont val="Times New Roman Regular"/>
        <charset val="134"/>
      </rPr>
      <t>SKF</t>
    </r>
  </si>
  <si>
    <t>C08油泵电机轴承</t>
  </si>
  <si>
    <t>Roulement de moteur de pompe à huile C08</t>
  </si>
  <si>
    <t>6209-2Z-C3</t>
  </si>
  <si>
    <r>
      <t>NSK</t>
    </r>
    <r>
      <rPr>
        <sz val="11"/>
        <color rgb="FF000000"/>
        <rFont val="Songti SC Regular"/>
        <charset val="134"/>
      </rPr>
      <t>或</t>
    </r>
    <r>
      <rPr>
        <sz val="11"/>
        <color rgb="FF000000"/>
        <rFont val="Times New Roman Regular"/>
        <charset val="134"/>
      </rPr>
      <t>SKF</t>
    </r>
  </si>
  <si>
    <t>C01油泵电机轴承</t>
  </si>
  <si>
    <t>Roulement de moteur de pompe à huile C01</t>
  </si>
  <si>
    <t>6205-C-2Z-L13-C3(FAG)</t>
  </si>
  <si>
    <t>6205-C-2Z-L13-C3 (FAG)</t>
  </si>
  <si>
    <t>6208-2Z-C3</t>
  </si>
  <si>
    <t>6206-2Z-C3</t>
  </si>
  <si>
    <t>6306-2Z-C3</t>
  </si>
  <si>
    <t>6207-2Z-C3</t>
  </si>
  <si>
    <t>6202-2Z-C3</t>
  </si>
  <si>
    <t>608-2Z-C3</t>
  </si>
  <si>
    <t>中国铝业几内亚港口有限公司报价单</t>
  </si>
  <si>
    <t>Formulaire de devis de CHALCO GUINEA PORT S.A.</t>
  </si>
  <si>
    <t>单位</t>
  </si>
  <si>
    <t>备注</t>
  </si>
  <si>
    <r>
      <t>Prix total</t>
    </r>
    <r>
      <rPr>
        <sz val="12"/>
        <color rgb="FF000000"/>
        <rFont val="仿宋_GB2312"/>
        <charset val="134"/>
      </rPr>
      <t>（</t>
    </r>
    <r>
      <rPr>
        <sz val="12"/>
        <color rgb="FF000000"/>
        <rFont val="Times New Roman"/>
        <charset val="134"/>
      </rPr>
      <t>GNF</t>
    </r>
    <r>
      <rPr>
        <sz val="12"/>
        <color rgb="FF000000"/>
        <rFont val="仿宋_GB2312"/>
        <charset val="134"/>
      </rPr>
      <t>）</t>
    </r>
  </si>
  <si>
    <t xml:space="preserve">note </t>
  </si>
  <si>
    <t>BJG260803052</t>
  </si>
  <si>
    <t>阀控密封式胶体蓄电池</t>
  </si>
  <si>
    <t>Batterie d'accumulateurs au gel à régulation par soupape et étanche</t>
  </si>
  <si>
    <t>HSG12-17   12V  17Ah  20HR</t>
  </si>
  <si>
    <t>HSG12-17   12 V   17 Ah   20HR</t>
  </si>
  <si>
    <t>华申/HUASHEN</t>
  </si>
  <si>
    <t>卫力固/VALIGOO</t>
  </si>
  <si>
    <t>油漆笔</t>
  </si>
  <si>
    <t>Marqueur à peinture</t>
  </si>
  <si>
    <t>S558</t>
  </si>
  <si>
    <t>白色/Blanc</t>
  </si>
  <si>
    <t>横开柜型挂锁</t>
  </si>
  <si>
    <t>Cadenas pour armoire à ouverture horizontale</t>
  </si>
  <si>
    <t>100mm/通开三把钥匙</t>
  </si>
  <si>
    <t>100 mm / clé passe-partout pour 3 cadenas</t>
  </si>
  <si>
    <t>连接线</t>
  </si>
  <si>
    <t>Câble de connexion</t>
  </si>
  <si>
    <t>30cm，适配HSG12-17   12V  17Ah  20HR</t>
  </si>
  <si>
    <t>30 cm, compatible avec HSG12-17   12 V   17 Ah   20HR</t>
  </si>
  <si>
    <t>根/pièce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</si>
</sst>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5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rgb="FF000000"/>
      <name val="仿宋_GB2312"/>
      <charset val="134"/>
    </font>
    <font>
      <b/>
      <sz val="12"/>
      <color rgb="FF000000"/>
      <name val="Times New Roman"/>
      <charset val="134"/>
    </font>
    <font>
      <b/>
      <sz val="16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2"/>
      <color rgb="FF000000"/>
      <name val="宋体-简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b/>
      <sz val="12"/>
      <color rgb="FF000000"/>
      <name val="仿宋_GB2312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Times New Roman Regular"/>
      <charset val="134"/>
    </font>
    <font>
      <sz val="11"/>
      <name val="Times New Roman Regular"/>
      <charset val="134"/>
    </font>
    <font>
      <sz val="11"/>
      <name val="Songti SC Regular"/>
      <charset val="134"/>
    </font>
    <font>
      <sz val="11"/>
      <color rgb="FF000000"/>
      <name val="Songti SC Regular"/>
      <charset val="134"/>
    </font>
    <font>
      <sz val="11"/>
      <color theme="1"/>
      <name val="Songti SC Regular"/>
      <charset val="134"/>
    </font>
    <font>
      <sz val="11"/>
      <color theme="1"/>
      <name val="Times New Roman Regular"/>
      <charset val="134"/>
    </font>
    <font>
      <sz val="12"/>
      <color rgb="FF000000"/>
      <name val="Times New Roman Regular"/>
      <charset val="134"/>
    </font>
    <font>
      <sz val="11"/>
      <name val="华文细黑"/>
      <charset val="134"/>
    </font>
    <font>
      <sz val="11"/>
      <name val="微软雅黑"/>
      <charset val="134"/>
    </font>
    <font>
      <sz val="11"/>
      <color rgb="FF000000"/>
      <name val="微软雅黑"/>
      <charset val="134"/>
    </font>
    <font>
      <sz val="15.95"/>
      <color rgb="FF000000"/>
      <name val="宋体"/>
      <charset val="134"/>
      <scheme val="minor"/>
    </font>
    <font>
      <sz val="12"/>
      <color theme="1"/>
      <name val="宋体-简"/>
      <charset val="134"/>
    </font>
    <font>
      <u/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13" applyNumberFormat="0" applyAlignment="0" applyProtection="0">
      <alignment vertical="center"/>
    </xf>
    <xf numFmtId="0" fontId="38" fillId="6" borderId="14" applyNumberFormat="0" applyAlignment="0" applyProtection="0">
      <alignment vertical="center"/>
    </xf>
    <xf numFmtId="0" fontId="39" fillId="6" borderId="13" applyNumberFormat="0" applyAlignment="0" applyProtection="0">
      <alignment vertical="center"/>
    </xf>
    <xf numFmtId="0" fontId="40" fillId="7" borderId="15" applyNumberForma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0" fillId="0" borderId="0"/>
    <xf numFmtId="0" fontId="13" fillId="0" borderId="0">
      <protection locked="0"/>
    </xf>
    <xf numFmtId="0" fontId="13" fillId="0" borderId="0">
      <protection locked="0"/>
    </xf>
    <xf numFmtId="0" fontId="15" fillId="0" borderId="0">
      <alignment vertical="center"/>
    </xf>
    <xf numFmtId="0" fontId="48" fillId="0" borderId="0">
      <alignment vertical="center"/>
    </xf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Continuous" vertical="center" wrapText="1"/>
    </xf>
    <xf numFmtId="0" fontId="3" fillId="0" borderId="0" xfId="0" applyFont="1" applyFill="1" applyBorder="1" applyAlignment="1">
      <alignment horizontal="centerContinuous" vertical="center" wrapText="1"/>
    </xf>
    <xf numFmtId="0" fontId="4" fillId="0" borderId="0" xfId="0" applyFont="1" applyFill="1" applyBorder="1" applyAlignment="1">
      <alignment horizontal="centerContinuous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5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2" xfId="50" applyFont="1" applyFill="1" applyBorder="1" applyAlignment="1" applyProtection="1">
      <alignment horizontal="center" vertical="center" wrapText="1"/>
    </xf>
    <xf numFmtId="0" fontId="9" fillId="2" borderId="2" xfId="50" applyFont="1" applyFill="1" applyBorder="1" applyAlignment="1" applyProtection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Continuous" vertical="center" wrapText="1"/>
    </xf>
    <xf numFmtId="0" fontId="5" fillId="0" borderId="6" xfId="0" applyFont="1" applyFill="1" applyBorder="1" applyAlignment="1">
      <alignment horizontal="centerContinuous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wrapText="1"/>
    </xf>
    <xf numFmtId="0" fontId="1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58" fontId="13" fillId="0" borderId="2" xfId="0" applyNumberFormat="1" applyFont="1" applyFill="1" applyBorder="1" applyAlignment="1">
      <alignment horizontal="center" vertical="center" wrapText="1"/>
    </xf>
    <xf numFmtId="0" fontId="14" fillId="2" borderId="2" xfId="50" applyFont="1" applyFill="1" applyBorder="1" applyAlignment="1" applyProtection="1">
      <alignment horizontal="center" vertical="center" wrapText="1"/>
    </xf>
    <xf numFmtId="0" fontId="10" fillId="0" borderId="0" xfId="50" applyFont="1" applyFill="1" applyBorder="1" applyAlignment="1" applyProtection="1">
      <alignment horizontal="center" vertical="center" wrapText="1"/>
    </xf>
    <xf numFmtId="0" fontId="15" fillId="3" borderId="2" xfId="50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Continuous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2" xfId="50" applyFont="1" applyBorder="1" applyAlignment="1" applyProtection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6" fillId="3" borderId="2" xfId="50" applyFont="1" applyFill="1" applyBorder="1" applyAlignment="1" applyProtection="1">
      <alignment horizontal="center" vertical="center" wrapText="1"/>
    </xf>
    <xf numFmtId="0" fontId="20" fillId="3" borderId="2" xfId="54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19" fillId="3" borderId="2" xfId="5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2" fillId="2" borderId="2" xfId="50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23" fillId="0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5" fillId="3" borderId="2" xfId="5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3" borderId="2" xfId="54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8" fillId="3" borderId="2" xfId="50" applyFont="1" applyFill="1" applyBorder="1" applyAlignment="1" applyProtection="1">
      <alignment horizontal="center" vertical="center" wrapText="1"/>
    </xf>
    <xf numFmtId="0" fontId="18" fillId="0" borderId="2" xfId="50" applyFont="1" applyBorder="1" applyAlignment="1" applyProtection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9" fillId="0" borderId="2" xfId="50" applyFont="1" applyFill="1" applyBorder="1" applyAlignment="1" applyProtection="1">
      <alignment horizontal="center" vertical="center" wrapText="1"/>
    </xf>
    <xf numFmtId="0" fontId="21" fillId="0" borderId="0" xfId="0" applyFont="1">
      <alignment vertical="center"/>
    </xf>
    <xf numFmtId="0" fontId="14" fillId="0" borderId="2" xfId="5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3" fontId="26" fillId="0" borderId="0" xfId="0" applyNumberFormat="1" applyFont="1">
      <alignment vertical="center"/>
    </xf>
    <xf numFmtId="0" fontId="27" fillId="0" borderId="2" xfId="0" applyFont="1" applyBorder="1" applyAlignment="1">
      <alignment horizontal="center" vertical="center"/>
    </xf>
    <xf numFmtId="0" fontId="28" fillId="0" borderId="2" xfId="6" applyFont="1" applyBorder="1" applyAlignment="1">
      <alignment horizontal="center" vertical="center" wrapText="1"/>
    </xf>
    <xf numFmtId="0" fontId="5" fillId="0" borderId="2" xfId="50" applyFont="1" applyFill="1" applyBorder="1" applyAlignment="1" applyProtection="1" quotePrefix="1">
      <alignment horizontal="center" vertical="center" wrapText="1"/>
    </xf>
    <xf numFmtId="0" fontId="5" fillId="2" borderId="2" xfId="50" applyFont="1" applyFill="1" applyBorder="1" applyAlignment="1" applyProtection="1" quotePrefix="1">
      <alignment horizontal="center" vertical="center" wrapText="1"/>
    </xf>
    <xf numFmtId="0" fontId="18" fillId="0" borderId="2" xfId="0" applyFont="1" applyBorder="1" applyAlignment="1" quotePrefix="1">
      <alignment horizontal="center" vertical="center" wrapText="1"/>
    </xf>
    <xf numFmtId="0" fontId="17" fillId="0" borderId="2" xfId="0" applyFont="1" applyBorder="1" applyAlignment="1" quotePrefix="1">
      <alignment horizontal="center" vertical="center" wrapText="1"/>
    </xf>
    <xf numFmtId="0" fontId="19" fillId="0" borderId="2" xfId="0" applyFont="1" applyBorder="1" applyAlignment="1" quotePrefix="1">
      <alignment horizontal="center" vertical="center" wrapText="1"/>
    </xf>
    <xf numFmtId="0" fontId="18" fillId="0" borderId="2" xfId="0" applyFont="1" applyFill="1" applyBorder="1" applyAlignment="1" quotePrefix="1">
      <alignment horizontal="center" vertical="center" wrapText="1"/>
    </xf>
    <xf numFmtId="0" fontId="23" fillId="0" borderId="2" xfId="0" applyFont="1" applyFill="1" applyBorder="1" applyAlignment="1" quotePrefix="1">
      <alignment horizontal="center" vertical="center" wrapText="1"/>
    </xf>
    <xf numFmtId="0" fontId="23" fillId="0" borderId="2" xfId="0" applyFont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10 2 2 3" xfId="51"/>
    <cellStyle name="常规 6" xfId="52"/>
    <cellStyle name="常规 3" xfId="53"/>
    <cellStyle name="常规 4 16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5.jpeg"/></Relationships>
</file>

<file path=xl/_rels/workbook.xml.rels><?xml version="1.0" encoding="UTF-8" standalone="yes"?>
<Relationships xmlns="http://schemas.openxmlformats.org/package/2006/relationships"><Relationship Id="rId9" Type="http://www.wps.cn/officeDocument/2020/cellImage" Target="cellimag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15</xdr:row>
      <xdr:rowOff>0</xdr:rowOff>
    </xdr:from>
    <xdr:ext cx="9525" cy="19050"/>
    <xdr:sp>
      <xdr:nvSpPr>
        <xdr:cNvPr id="2" name="Rectangle 290" descr="mail?cmd=cookie"/>
        <xdr:cNvSpPr>
          <a:spLocks noChangeAspect="1" noChangeArrowheads="1"/>
        </xdr:cNvSpPr>
      </xdr:nvSpPr>
      <xdr:spPr>
        <a:xfrm>
          <a:off x="2791460" y="764413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9525" cy="19050"/>
    <xdr:sp>
      <xdr:nvSpPr>
        <xdr:cNvPr id="3" name="Rectangle 290" descr="mail?cmd=cookie"/>
        <xdr:cNvSpPr>
          <a:spLocks noChangeAspect="1" noChangeArrowheads="1"/>
        </xdr:cNvSpPr>
      </xdr:nvSpPr>
      <xdr:spPr>
        <a:xfrm>
          <a:off x="2791460" y="764413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9525" cy="19050"/>
    <xdr:sp>
      <xdr:nvSpPr>
        <xdr:cNvPr id="4" name="Rectangle 290" descr="mail?cmd=cookie"/>
        <xdr:cNvSpPr>
          <a:spLocks noChangeAspect="1" noChangeArrowheads="1"/>
        </xdr:cNvSpPr>
      </xdr:nvSpPr>
      <xdr:spPr>
        <a:xfrm>
          <a:off x="2791460" y="764413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9525" cy="19050"/>
    <xdr:sp>
      <xdr:nvSpPr>
        <xdr:cNvPr id="5" name="Rectangle 290" descr="mail?cmd=cookie"/>
        <xdr:cNvSpPr>
          <a:spLocks noChangeAspect="1" noChangeArrowheads="1"/>
        </xdr:cNvSpPr>
      </xdr:nvSpPr>
      <xdr:spPr>
        <a:xfrm>
          <a:off x="2791460" y="764413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19050"/>
    <xdr:sp>
      <xdr:nvSpPr>
        <xdr:cNvPr id="6" name="Rectangle 155" descr="mail?cmd=cookie"/>
        <xdr:cNvSpPr>
          <a:spLocks noChangeAspect="1" noChangeArrowheads="1"/>
        </xdr:cNvSpPr>
      </xdr:nvSpPr>
      <xdr:spPr>
        <a:xfrm>
          <a:off x="676021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9525"/>
    <xdr:sp>
      <xdr:nvSpPr>
        <xdr:cNvPr id="7" name="Rectangle 167" descr="mail?cmd=cookie"/>
        <xdr:cNvSpPr>
          <a:spLocks noChangeAspect="1" noChangeArrowheads="1"/>
        </xdr:cNvSpPr>
      </xdr:nvSpPr>
      <xdr:spPr>
        <a:xfrm>
          <a:off x="6760210" y="470027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19050"/>
    <xdr:sp>
      <xdr:nvSpPr>
        <xdr:cNvPr id="8" name="Rectangle 165" descr="mail?cmd=cookie"/>
        <xdr:cNvSpPr>
          <a:spLocks noChangeAspect="1" noChangeArrowheads="1"/>
        </xdr:cNvSpPr>
      </xdr:nvSpPr>
      <xdr:spPr>
        <a:xfrm>
          <a:off x="676021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76200" cy="88900"/>
    <xdr:sp>
      <xdr:nvSpPr>
        <xdr:cNvPr id="9" name="Text Box 5511"/>
        <xdr:cNvSpPr txBox="1">
          <a:spLocks noChangeArrowheads="1"/>
        </xdr:cNvSpPr>
      </xdr:nvSpPr>
      <xdr:spPr>
        <a:xfrm>
          <a:off x="6760210" y="470027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9525"/>
    <xdr:sp>
      <xdr:nvSpPr>
        <xdr:cNvPr id="10" name="Rectangle 280" descr="mail?cmd=cookie"/>
        <xdr:cNvSpPr>
          <a:spLocks noChangeAspect="1" noChangeArrowheads="1"/>
        </xdr:cNvSpPr>
      </xdr:nvSpPr>
      <xdr:spPr>
        <a:xfrm>
          <a:off x="6760210" y="470027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19050"/>
    <xdr:sp>
      <xdr:nvSpPr>
        <xdr:cNvPr id="11" name="Rectangle 155" descr="mail?cmd=cookie"/>
        <xdr:cNvSpPr>
          <a:spLocks noChangeAspect="1" noChangeArrowheads="1"/>
        </xdr:cNvSpPr>
      </xdr:nvSpPr>
      <xdr:spPr>
        <a:xfrm>
          <a:off x="676021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9525"/>
    <xdr:sp>
      <xdr:nvSpPr>
        <xdr:cNvPr id="12" name="Rectangle 167" descr="mail?cmd=cookie"/>
        <xdr:cNvSpPr>
          <a:spLocks noChangeAspect="1" noChangeArrowheads="1"/>
        </xdr:cNvSpPr>
      </xdr:nvSpPr>
      <xdr:spPr>
        <a:xfrm>
          <a:off x="6760210" y="470027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19050"/>
    <xdr:sp>
      <xdr:nvSpPr>
        <xdr:cNvPr id="13" name="Rectangle 165" descr="mail?cmd=cookie"/>
        <xdr:cNvSpPr>
          <a:spLocks noChangeAspect="1" noChangeArrowheads="1"/>
        </xdr:cNvSpPr>
      </xdr:nvSpPr>
      <xdr:spPr>
        <a:xfrm>
          <a:off x="676021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76200" cy="88900"/>
    <xdr:sp>
      <xdr:nvSpPr>
        <xdr:cNvPr id="14" name="Text Box 5511"/>
        <xdr:cNvSpPr txBox="1">
          <a:spLocks noChangeArrowheads="1"/>
        </xdr:cNvSpPr>
      </xdr:nvSpPr>
      <xdr:spPr>
        <a:xfrm>
          <a:off x="6760210" y="470027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9525"/>
    <xdr:sp>
      <xdr:nvSpPr>
        <xdr:cNvPr id="15" name="Rectangle 280" descr="mail?cmd=cookie"/>
        <xdr:cNvSpPr>
          <a:spLocks noChangeAspect="1" noChangeArrowheads="1"/>
        </xdr:cNvSpPr>
      </xdr:nvSpPr>
      <xdr:spPr>
        <a:xfrm>
          <a:off x="6760210" y="470027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19050"/>
    <xdr:sp>
      <xdr:nvSpPr>
        <xdr:cNvPr id="16" name="Rectangle 155" descr="mail?cmd=cookie"/>
        <xdr:cNvSpPr>
          <a:spLocks noChangeAspect="1" noChangeArrowheads="1"/>
        </xdr:cNvSpPr>
      </xdr:nvSpPr>
      <xdr:spPr>
        <a:xfrm>
          <a:off x="676021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9525"/>
    <xdr:sp>
      <xdr:nvSpPr>
        <xdr:cNvPr id="17" name="Rectangle 167" descr="mail?cmd=cookie"/>
        <xdr:cNvSpPr>
          <a:spLocks noChangeAspect="1" noChangeArrowheads="1"/>
        </xdr:cNvSpPr>
      </xdr:nvSpPr>
      <xdr:spPr>
        <a:xfrm>
          <a:off x="6760210" y="470027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19050"/>
    <xdr:sp>
      <xdr:nvSpPr>
        <xdr:cNvPr id="18" name="Rectangle 165" descr="mail?cmd=cookie"/>
        <xdr:cNvSpPr>
          <a:spLocks noChangeAspect="1" noChangeArrowheads="1"/>
        </xdr:cNvSpPr>
      </xdr:nvSpPr>
      <xdr:spPr>
        <a:xfrm>
          <a:off x="676021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76200" cy="88900"/>
    <xdr:sp>
      <xdr:nvSpPr>
        <xdr:cNvPr id="19" name="Text Box 5511"/>
        <xdr:cNvSpPr txBox="1">
          <a:spLocks noChangeArrowheads="1"/>
        </xdr:cNvSpPr>
      </xdr:nvSpPr>
      <xdr:spPr>
        <a:xfrm>
          <a:off x="6760210" y="470027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9525"/>
    <xdr:sp>
      <xdr:nvSpPr>
        <xdr:cNvPr id="20" name="Rectangle 280" descr="mail?cmd=cookie"/>
        <xdr:cNvSpPr>
          <a:spLocks noChangeAspect="1" noChangeArrowheads="1"/>
        </xdr:cNvSpPr>
      </xdr:nvSpPr>
      <xdr:spPr>
        <a:xfrm>
          <a:off x="6760210" y="470027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19050"/>
    <xdr:sp>
      <xdr:nvSpPr>
        <xdr:cNvPr id="21" name="Rectangle 155" descr="mail?cmd=cookie"/>
        <xdr:cNvSpPr>
          <a:spLocks noChangeAspect="1" noChangeArrowheads="1"/>
        </xdr:cNvSpPr>
      </xdr:nvSpPr>
      <xdr:spPr>
        <a:xfrm>
          <a:off x="676021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9525"/>
    <xdr:sp>
      <xdr:nvSpPr>
        <xdr:cNvPr id="22" name="Rectangle 167" descr="mail?cmd=cookie"/>
        <xdr:cNvSpPr>
          <a:spLocks noChangeAspect="1" noChangeArrowheads="1"/>
        </xdr:cNvSpPr>
      </xdr:nvSpPr>
      <xdr:spPr>
        <a:xfrm>
          <a:off x="6760210" y="470027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19050"/>
    <xdr:sp>
      <xdr:nvSpPr>
        <xdr:cNvPr id="23" name="Rectangle 165" descr="mail?cmd=cookie"/>
        <xdr:cNvSpPr>
          <a:spLocks noChangeAspect="1" noChangeArrowheads="1"/>
        </xdr:cNvSpPr>
      </xdr:nvSpPr>
      <xdr:spPr>
        <a:xfrm>
          <a:off x="676021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76200" cy="88900"/>
    <xdr:sp>
      <xdr:nvSpPr>
        <xdr:cNvPr id="24" name="Text Box 5511"/>
        <xdr:cNvSpPr txBox="1">
          <a:spLocks noChangeArrowheads="1"/>
        </xdr:cNvSpPr>
      </xdr:nvSpPr>
      <xdr:spPr>
        <a:xfrm>
          <a:off x="6760210" y="470027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9525" cy="9525"/>
    <xdr:sp>
      <xdr:nvSpPr>
        <xdr:cNvPr id="25" name="Rectangle 280" descr="mail?cmd=cookie"/>
        <xdr:cNvSpPr>
          <a:spLocks noChangeAspect="1" noChangeArrowheads="1"/>
        </xdr:cNvSpPr>
      </xdr:nvSpPr>
      <xdr:spPr>
        <a:xfrm>
          <a:off x="6760210" y="470027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9525" cy="19050"/>
    <xdr:sp>
      <xdr:nvSpPr>
        <xdr:cNvPr id="26" name="Rectangle 290" descr="mail?cmd=cookie"/>
        <xdr:cNvSpPr>
          <a:spLocks noChangeAspect="1" noChangeArrowheads="1"/>
        </xdr:cNvSpPr>
      </xdr:nvSpPr>
      <xdr:spPr>
        <a:xfrm>
          <a:off x="6760210" y="764413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9525" cy="19050"/>
    <xdr:sp>
      <xdr:nvSpPr>
        <xdr:cNvPr id="27" name="Rectangle 290" descr="mail?cmd=cookie"/>
        <xdr:cNvSpPr>
          <a:spLocks noChangeAspect="1" noChangeArrowheads="1"/>
        </xdr:cNvSpPr>
      </xdr:nvSpPr>
      <xdr:spPr>
        <a:xfrm>
          <a:off x="6760210" y="764413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9525" cy="19050"/>
    <xdr:sp>
      <xdr:nvSpPr>
        <xdr:cNvPr id="28" name="Rectangle 290" descr="mail?cmd=cookie"/>
        <xdr:cNvSpPr>
          <a:spLocks noChangeAspect="1" noChangeArrowheads="1"/>
        </xdr:cNvSpPr>
      </xdr:nvSpPr>
      <xdr:spPr>
        <a:xfrm>
          <a:off x="6760210" y="764413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9525" cy="19050"/>
    <xdr:sp>
      <xdr:nvSpPr>
        <xdr:cNvPr id="29" name="Rectangle 290" descr="mail?cmd=cookie"/>
        <xdr:cNvSpPr>
          <a:spLocks noChangeAspect="1" noChangeArrowheads="1"/>
        </xdr:cNvSpPr>
      </xdr:nvSpPr>
      <xdr:spPr>
        <a:xfrm>
          <a:off x="6760210" y="764413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10</xdr:row>
      <xdr:rowOff>0</xdr:rowOff>
    </xdr:from>
    <xdr:ext cx="247650" cy="19050"/>
    <xdr:sp>
      <xdr:nvSpPr>
        <xdr:cNvPr id="30" name="Rectangle 290" descr="mail?cmd=cookie"/>
        <xdr:cNvSpPr>
          <a:spLocks noChangeAspect="1" noChangeArrowheads="1"/>
        </xdr:cNvSpPr>
      </xdr:nvSpPr>
      <xdr:spPr>
        <a:xfrm>
          <a:off x="6760210" y="4700270"/>
          <a:ext cx="247650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19050</xdr:rowOff>
    </xdr:to>
    <xdr:sp>
      <xdr:nvSpPr>
        <xdr:cNvPr id="31" name="Rectangle 155" descr="mail?cmd=cookie"/>
        <xdr:cNvSpPr>
          <a:spLocks noChangeAspect="1" noChangeArrowheads="1"/>
        </xdr:cNvSpPr>
      </xdr:nvSpPr>
      <xdr:spPr>
        <a:xfrm>
          <a:off x="168656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sp>
      <xdr:nvSpPr>
        <xdr:cNvPr id="32" name="Rectangle 167" descr="mail?cmd=cookie"/>
        <xdr:cNvSpPr>
          <a:spLocks noChangeAspect="1" noChangeArrowheads="1"/>
        </xdr:cNvSpPr>
      </xdr:nvSpPr>
      <xdr:spPr>
        <a:xfrm>
          <a:off x="1686560" y="470027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19050</xdr:rowOff>
    </xdr:to>
    <xdr:sp>
      <xdr:nvSpPr>
        <xdr:cNvPr id="33" name="Rectangle 165" descr="mail?cmd=cookie"/>
        <xdr:cNvSpPr>
          <a:spLocks noChangeAspect="1" noChangeArrowheads="1"/>
        </xdr:cNvSpPr>
      </xdr:nvSpPr>
      <xdr:spPr>
        <a:xfrm>
          <a:off x="168656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76200</xdr:colOff>
      <xdr:row>10</xdr:row>
      <xdr:rowOff>88900</xdr:rowOff>
    </xdr:to>
    <xdr:sp>
      <xdr:nvSpPr>
        <xdr:cNvPr id="34" name="Text Box 5511"/>
        <xdr:cNvSpPr txBox="1">
          <a:spLocks noChangeArrowheads="1"/>
        </xdr:cNvSpPr>
      </xdr:nvSpPr>
      <xdr:spPr>
        <a:xfrm>
          <a:off x="1686560" y="470027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sp>
      <xdr:nvSpPr>
        <xdr:cNvPr id="35" name="Rectangle 280" descr="mail?cmd=cookie"/>
        <xdr:cNvSpPr>
          <a:spLocks noChangeAspect="1" noChangeArrowheads="1"/>
        </xdr:cNvSpPr>
      </xdr:nvSpPr>
      <xdr:spPr>
        <a:xfrm>
          <a:off x="1686560" y="470027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10</xdr:row>
      <xdr:rowOff>0</xdr:rowOff>
    </xdr:from>
    <xdr:to>
      <xdr:col>2</xdr:col>
      <xdr:colOff>24765</xdr:colOff>
      <xdr:row>10</xdr:row>
      <xdr:rowOff>19050</xdr:rowOff>
    </xdr:to>
    <xdr:sp>
      <xdr:nvSpPr>
        <xdr:cNvPr id="36" name="Rectangle 290" descr="mail?cmd=cookie"/>
        <xdr:cNvSpPr>
          <a:spLocks noChangeAspect="1" noChangeArrowheads="1"/>
        </xdr:cNvSpPr>
      </xdr:nvSpPr>
      <xdr:spPr>
        <a:xfrm>
          <a:off x="170180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19050</xdr:rowOff>
    </xdr:to>
    <xdr:sp>
      <xdr:nvSpPr>
        <xdr:cNvPr id="37" name="Rectangle 155" descr="mail?cmd=cookie"/>
        <xdr:cNvSpPr>
          <a:spLocks noChangeAspect="1" noChangeArrowheads="1"/>
        </xdr:cNvSpPr>
      </xdr:nvSpPr>
      <xdr:spPr>
        <a:xfrm>
          <a:off x="168656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sp>
      <xdr:nvSpPr>
        <xdr:cNvPr id="38" name="Rectangle 167" descr="mail?cmd=cookie"/>
        <xdr:cNvSpPr>
          <a:spLocks noChangeAspect="1" noChangeArrowheads="1"/>
        </xdr:cNvSpPr>
      </xdr:nvSpPr>
      <xdr:spPr>
        <a:xfrm>
          <a:off x="1686560" y="470027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19050</xdr:rowOff>
    </xdr:to>
    <xdr:sp>
      <xdr:nvSpPr>
        <xdr:cNvPr id="39" name="Rectangle 165" descr="mail?cmd=cookie"/>
        <xdr:cNvSpPr>
          <a:spLocks noChangeAspect="1" noChangeArrowheads="1"/>
        </xdr:cNvSpPr>
      </xdr:nvSpPr>
      <xdr:spPr>
        <a:xfrm>
          <a:off x="168656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76200</xdr:colOff>
      <xdr:row>10</xdr:row>
      <xdr:rowOff>88900</xdr:rowOff>
    </xdr:to>
    <xdr:sp>
      <xdr:nvSpPr>
        <xdr:cNvPr id="40" name="Text Box 5511"/>
        <xdr:cNvSpPr txBox="1">
          <a:spLocks noChangeArrowheads="1"/>
        </xdr:cNvSpPr>
      </xdr:nvSpPr>
      <xdr:spPr>
        <a:xfrm>
          <a:off x="1686560" y="470027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sp>
      <xdr:nvSpPr>
        <xdr:cNvPr id="41" name="Rectangle 280" descr="mail?cmd=cookie"/>
        <xdr:cNvSpPr>
          <a:spLocks noChangeAspect="1" noChangeArrowheads="1"/>
        </xdr:cNvSpPr>
      </xdr:nvSpPr>
      <xdr:spPr>
        <a:xfrm>
          <a:off x="1686560" y="470027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10</xdr:row>
      <xdr:rowOff>0</xdr:rowOff>
    </xdr:from>
    <xdr:to>
      <xdr:col>2</xdr:col>
      <xdr:colOff>24765</xdr:colOff>
      <xdr:row>10</xdr:row>
      <xdr:rowOff>19050</xdr:rowOff>
    </xdr:to>
    <xdr:sp>
      <xdr:nvSpPr>
        <xdr:cNvPr id="42" name="Rectangle 290" descr="mail?cmd=cookie"/>
        <xdr:cNvSpPr>
          <a:spLocks noChangeAspect="1" noChangeArrowheads="1"/>
        </xdr:cNvSpPr>
      </xdr:nvSpPr>
      <xdr:spPr>
        <a:xfrm>
          <a:off x="170180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19050</xdr:rowOff>
    </xdr:to>
    <xdr:sp>
      <xdr:nvSpPr>
        <xdr:cNvPr id="43" name="Rectangle 155" descr="mail?cmd=cookie"/>
        <xdr:cNvSpPr>
          <a:spLocks noChangeAspect="1" noChangeArrowheads="1"/>
        </xdr:cNvSpPr>
      </xdr:nvSpPr>
      <xdr:spPr>
        <a:xfrm>
          <a:off x="1686560" y="764413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sp>
      <xdr:nvSpPr>
        <xdr:cNvPr id="44" name="Rectangle 167" descr="mail?cmd=cookie"/>
        <xdr:cNvSpPr>
          <a:spLocks noChangeAspect="1" noChangeArrowheads="1"/>
        </xdr:cNvSpPr>
      </xdr:nvSpPr>
      <xdr:spPr>
        <a:xfrm>
          <a:off x="1686560" y="764413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19050</xdr:rowOff>
    </xdr:to>
    <xdr:sp>
      <xdr:nvSpPr>
        <xdr:cNvPr id="45" name="Rectangle 165" descr="mail?cmd=cookie"/>
        <xdr:cNvSpPr>
          <a:spLocks noChangeAspect="1" noChangeArrowheads="1"/>
        </xdr:cNvSpPr>
      </xdr:nvSpPr>
      <xdr:spPr>
        <a:xfrm>
          <a:off x="1686560" y="764413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88900</xdr:rowOff>
    </xdr:to>
    <xdr:sp>
      <xdr:nvSpPr>
        <xdr:cNvPr id="46" name="Text Box 5511"/>
        <xdr:cNvSpPr txBox="1">
          <a:spLocks noChangeArrowheads="1"/>
        </xdr:cNvSpPr>
      </xdr:nvSpPr>
      <xdr:spPr>
        <a:xfrm>
          <a:off x="1686560" y="764413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sp>
      <xdr:nvSpPr>
        <xdr:cNvPr id="47" name="Rectangle 280" descr="mail?cmd=cookie"/>
        <xdr:cNvSpPr>
          <a:spLocks noChangeAspect="1" noChangeArrowheads="1"/>
        </xdr:cNvSpPr>
      </xdr:nvSpPr>
      <xdr:spPr>
        <a:xfrm>
          <a:off x="1686560" y="764413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15</xdr:row>
      <xdr:rowOff>0</xdr:rowOff>
    </xdr:from>
    <xdr:to>
      <xdr:col>2</xdr:col>
      <xdr:colOff>24765</xdr:colOff>
      <xdr:row>15</xdr:row>
      <xdr:rowOff>19050</xdr:rowOff>
    </xdr:to>
    <xdr:sp>
      <xdr:nvSpPr>
        <xdr:cNvPr id="48" name="Rectangle 290" descr="mail?cmd=cookie"/>
        <xdr:cNvSpPr>
          <a:spLocks noChangeAspect="1" noChangeArrowheads="1"/>
        </xdr:cNvSpPr>
      </xdr:nvSpPr>
      <xdr:spPr>
        <a:xfrm>
          <a:off x="1701800" y="764413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19050</xdr:rowOff>
    </xdr:to>
    <xdr:sp>
      <xdr:nvSpPr>
        <xdr:cNvPr id="49" name="Rectangle 155" descr="mail?cmd=cookie"/>
        <xdr:cNvSpPr>
          <a:spLocks noChangeAspect="1" noChangeArrowheads="1"/>
        </xdr:cNvSpPr>
      </xdr:nvSpPr>
      <xdr:spPr>
        <a:xfrm>
          <a:off x="1686560" y="764413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sp>
      <xdr:nvSpPr>
        <xdr:cNvPr id="50" name="Rectangle 167" descr="mail?cmd=cookie"/>
        <xdr:cNvSpPr>
          <a:spLocks noChangeAspect="1" noChangeArrowheads="1"/>
        </xdr:cNvSpPr>
      </xdr:nvSpPr>
      <xdr:spPr>
        <a:xfrm>
          <a:off x="1686560" y="764413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19050</xdr:rowOff>
    </xdr:to>
    <xdr:sp>
      <xdr:nvSpPr>
        <xdr:cNvPr id="51" name="Rectangle 165" descr="mail?cmd=cookie"/>
        <xdr:cNvSpPr>
          <a:spLocks noChangeAspect="1" noChangeArrowheads="1"/>
        </xdr:cNvSpPr>
      </xdr:nvSpPr>
      <xdr:spPr>
        <a:xfrm>
          <a:off x="1686560" y="764413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15</xdr:row>
      <xdr:rowOff>88900</xdr:rowOff>
    </xdr:to>
    <xdr:sp>
      <xdr:nvSpPr>
        <xdr:cNvPr id="52" name="Text Box 5511"/>
        <xdr:cNvSpPr txBox="1">
          <a:spLocks noChangeArrowheads="1"/>
        </xdr:cNvSpPr>
      </xdr:nvSpPr>
      <xdr:spPr>
        <a:xfrm>
          <a:off x="1686560" y="764413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sp>
      <xdr:nvSpPr>
        <xdr:cNvPr id="53" name="Rectangle 280" descr="mail?cmd=cookie"/>
        <xdr:cNvSpPr>
          <a:spLocks noChangeAspect="1" noChangeArrowheads="1"/>
        </xdr:cNvSpPr>
      </xdr:nvSpPr>
      <xdr:spPr>
        <a:xfrm>
          <a:off x="1686560" y="764413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15</xdr:row>
      <xdr:rowOff>0</xdr:rowOff>
    </xdr:from>
    <xdr:to>
      <xdr:col>2</xdr:col>
      <xdr:colOff>24765</xdr:colOff>
      <xdr:row>15</xdr:row>
      <xdr:rowOff>19050</xdr:rowOff>
    </xdr:to>
    <xdr:sp>
      <xdr:nvSpPr>
        <xdr:cNvPr id="54" name="Rectangle 290" descr="mail?cmd=cookie"/>
        <xdr:cNvSpPr>
          <a:spLocks noChangeAspect="1" noChangeArrowheads="1"/>
        </xdr:cNvSpPr>
      </xdr:nvSpPr>
      <xdr:spPr>
        <a:xfrm>
          <a:off x="1701800" y="764413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oneCellAnchor>
    <xdr:from>
      <xdr:col>7</xdr:col>
      <xdr:colOff>0</xdr:colOff>
      <xdr:row>10</xdr:row>
      <xdr:rowOff>0</xdr:rowOff>
    </xdr:from>
    <xdr:ext cx="9525" cy="19050"/>
    <xdr:sp>
      <xdr:nvSpPr>
        <xdr:cNvPr id="55" name="Rectangle 290" descr="mail?cmd=cookie"/>
        <xdr:cNvSpPr>
          <a:spLocks noChangeAspect="1" noChangeArrowheads="1"/>
        </xdr:cNvSpPr>
      </xdr:nvSpPr>
      <xdr:spPr>
        <a:xfrm>
          <a:off x="1075309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9525" cy="19050"/>
    <xdr:sp>
      <xdr:nvSpPr>
        <xdr:cNvPr id="56" name="Rectangle 290" descr="mail?cmd=cookie"/>
        <xdr:cNvSpPr>
          <a:spLocks noChangeAspect="1" noChangeArrowheads="1"/>
        </xdr:cNvSpPr>
      </xdr:nvSpPr>
      <xdr:spPr>
        <a:xfrm>
          <a:off x="1075309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9525" cy="19050"/>
    <xdr:sp>
      <xdr:nvSpPr>
        <xdr:cNvPr id="57" name="Rectangle 290" descr="mail?cmd=cookie"/>
        <xdr:cNvSpPr>
          <a:spLocks noChangeAspect="1" noChangeArrowheads="1"/>
        </xdr:cNvSpPr>
      </xdr:nvSpPr>
      <xdr:spPr>
        <a:xfrm>
          <a:off x="1075309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9525" cy="19050"/>
    <xdr:sp>
      <xdr:nvSpPr>
        <xdr:cNvPr id="58" name="Rectangle 290" descr="mail?cmd=cookie"/>
        <xdr:cNvSpPr>
          <a:spLocks noChangeAspect="1" noChangeArrowheads="1"/>
        </xdr:cNvSpPr>
      </xdr:nvSpPr>
      <xdr:spPr>
        <a:xfrm>
          <a:off x="10753090" y="470027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twoCellAnchor editAs="oneCell">
    <xdr:from>
      <xdr:col>13</xdr:col>
      <xdr:colOff>201295</xdr:colOff>
      <xdr:row>9</xdr:row>
      <xdr:rowOff>85725</xdr:rowOff>
    </xdr:from>
    <xdr:to>
      <xdr:col>13</xdr:col>
      <xdr:colOff>899795</xdr:colOff>
      <xdr:row>9</xdr:row>
      <xdr:rowOff>370840</xdr:rowOff>
    </xdr:to>
    <xdr:pic>
      <xdr:nvPicPr>
        <xdr:cNvPr id="59" name="图片 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13760" y="4303395"/>
          <a:ext cx="698500" cy="285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295275</xdr:colOff>
      <xdr:row>8</xdr:row>
      <xdr:rowOff>7620</xdr:rowOff>
    </xdr:from>
    <xdr:to>
      <xdr:col>12</xdr:col>
      <xdr:colOff>755015</xdr:colOff>
      <xdr:row>9</xdr:row>
      <xdr:rowOff>15875</xdr:rowOff>
    </xdr:to>
    <xdr:pic>
      <xdr:nvPicPr>
        <xdr:cNvPr id="60" name="图片 59" descr="3f167fb3818584776bb53eb0405c107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371445" y="3763010"/>
          <a:ext cx="459740" cy="470535"/>
        </a:xfrm>
        <a:prstGeom prst="rect">
          <a:avLst/>
        </a:prstGeom>
      </xdr:spPr>
    </xdr:pic>
    <xdr:clientData/>
  </xdr:twoCellAnchor>
  <xdr:twoCellAnchor editAs="oneCell">
    <xdr:from>
      <xdr:col>13</xdr:col>
      <xdr:colOff>271780</xdr:colOff>
      <xdr:row>13</xdr:row>
      <xdr:rowOff>448945</xdr:rowOff>
    </xdr:from>
    <xdr:to>
      <xdr:col>13</xdr:col>
      <xdr:colOff>774700</xdr:colOff>
      <xdr:row>15</xdr:row>
      <xdr:rowOff>210185</xdr:rowOff>
    </xdr:to>
    <xdr:pic>
      <xdr:nvPicPr>
        <xdr:cNvPr id="61" name="图片 60" descr="e543e832d55edb5e19a0ab6b609c399e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84245" y="7168515"/>
          <a:ext cx="502920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2" name="Rectangle 15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3" name="Rectangle 167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4" name="Rectangle 16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76200</xdr:colOff>
      <xdr:row>9</xdr:row>
      <xdr:rowOff>88900</xdr:rowOff>
    </xdr:to>
    <xdr:sp>
      <xdr:nvSpPr>
        <xdr:cNvPr id="5" name="Text Box 5511"/>
        <xdr:cNvSpPr txBox="1">
          <a:spLocks noChangeArrowheads="1"/>
        </xdr:cNvSpPr>
      </xdr:nvSpPr>
      <xdr:spPr>
        <a:xfrm>
          <a:off x="168656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6" name="Rectangle 280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9</xdr:row>
      <xdr:rowOff>0</xdr:rowOff>
    </xdr:from>
    <xdr:to>
      <xdr:col>2</xdr:col>
      <xdr:colOff>24765</xdr:colOff>
      <xdr:row>9</xdr:row>
      <xdr:rowOff>19050</xdr:rowOff>
    </xdr:to>
    <xdr:sp>
      <xdr:nvSpPr>
        <xdr:cNvPr id="7" name="Rectangle 290" descr="mail?cmd=cookie"/>
        <xdr:cNvSpPr>
          <a:spLocks noChangeAspect="1" noChangeArrowheads="1"/>
        </xdr:cNvSpPr>
      </xdr:nvSpPr>
      <xdr:spPr>
        <a:xfrm>
          <a:off x="170180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8" name="Rectangle 15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9" name="Rectangle 167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10" name="Rectangle 16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76200</xdr:colOff>
      <xdr:row>9</xdr:row>
      <xdr:rowOff>88900</xdr:rowOff>
    </xdr:to>
    <xdr:sp>
      <xdr:nvSpPr>
        <xdr:cNvPr id="11" name="Text Box 5511"/>
        <xdr:cNvSpPr txBox="1">
          <a:spLocks noChangeArrowheads="1"/>
        </xdr:cNvSpPr>
      </xdr:nvSpPr>
      <xdr:spPr>
        <a:xfrm>
          <a:off x="168656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12" name="Rectangle 280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9</xdr:row>
      <xdr:rowOff>0</xdr:rowOff>
    </xdr:from>
    <xdr:to>
      <xdr:col>2</xdr:col>
      <xdr:colOff>24765</xdr:colOff>
      <xdr:row>9</xdr:row>
      <xdr:rowOff>19050</xdr:rowOff>
    </xdr:to>
    <xdr:sp>
      <xdr:nvSpPr>
        <xdr:cNvPr id="13" name="Rectangle 290" descr="mail?cmd=cookie"/>
        <xdr:cNvSpPr>
          <a:spLocks noChangeAspect="1" noChangeArrowheads="1"/>
        </xdr:cNvSpPr>
      </xdr:nvSpPr>
      <xdr:spPr>
        <a:xfrm>
          <a:off x="170180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14" name="Rectangle 15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15" name="Rectangle 167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16" name="Rectangle 16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76200</xdr:colOff>
      <xdr:row>9</xdr:row>
      <xdr:rowOff>88900</xdr:rowOff>
    </xdr:to>
    <xdr:sp>
      <xdr:nvSpPr>
        <xdr:cNvPr id="17" name="Text Box 5511"/>
        <xdr:cNvSpPr txBox="1">
          <a:spLocks noChangeArrowheads="1"/>
        </xdr:cNvSpPr>
      </xdr:nvSpPr>
      <xdr:spPr>
        <a:xfrm>
          <a:off x="168656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18" name="Rectangle 280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9</xdr:row>
      <xdr:rowOff>0</xdr:rowOff>
    </xdr:from>
    <xdr:to>
      <xdr:col>2</xdr:col>
      <xdr:colOff>24765</xdr:colOff>
      <xdr:row>9</xdr:row>
      <xdr:rowOff>19050</xdr:rowOff>
    </xdr:to>
    <xdr:sp>
      <xdr:nvSpPr>
        <xdr:cNvPr id="19" name="Rectangle 290" descr="mail?cmd=cookie"/>
        <xdr:cNvSpPr>
          <a:spLocks noChangeAspect="1" noChangeArrowheads="1"/>
        </xdr:cNvSpPr>
      </xdr:nvSpPr>
      <xdr:spPr>
        <a:xfrm>
          <a:off x="170180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20" name="Rectangle 15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21" name="Rectangle 167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22" name="Rectangle 16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76200</xdr:colOff>
      <xdr:row>9</xdr:row>
      <xdr:rowOff>88900</xdr:rowOff>
    </xdr:to>
    <xdr:sp>
      <xdr:nvSpPr>
        <xdr:cNvPr id="23" name="Text Box 5511"/>
        <xdr:cNvSpPr txBox="1">
          <a:spLocks noChangeArrowheads="1"/>
        </xdr:cNvSpPr>
      </xdr:nvSpPr>
      <xdr:spPr>
        <a:xfrm>
          <a:off x="168656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24" name="Rectangle 280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9</xdr:row>
      <xdr:rowOff>0</xdr:rowOff>
    </xdr:from>
    <xdr:to>
      <xdr:col>2</xdr:col>
      <xdr:colOff>24765</xdr:colOff>
      <xdr:row>9</xdr:row>
      <xdr:rowOff>19050</xdr:rowOff>
    </xdr:to>
    <xdr:sp>
      <xdr:nvSpPr>
        <xdr:cNvPr id="25" name="Rectangle 290" descr="mail?cmd=cookie"/>
        <xdr:cNvSpPr>
          <a:spLocks noChangeAspect="1" noChangeArrowheads="1"/>
        </xdr:cNvSpPr>
      </xdr:nvSpPr>
      <xdr:spPr>
        <a:xfrm>
          <a:off x="170180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26" name="Rectangle 15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27" name="Rectangle 167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28" name="Rectangle 16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76200</xdr:colOff>
      <xdr:row>9</xdr:row>
      <xdr:rowOff>88900</xdr:rowOff>
    </xdr:to>
    <xdr:sp>
      <xdr:nvSpPr>
        <xdr:cNvPr id="29" name="Text Box 5511"/>
        <xdr:cNvSpPr txBox="1">
          <a:spLocks noChangeArrowheads="1"/>
        </xdr:cNvSpPr>
      </xdr:nvSpPr>
      <xdr:spPr>
        <a:xfrm>
          <a:off x="168656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30" name="Rectangle 280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9</xdr:row>
      <xdr:rowOff>0</xdr:rowOff>
    </xdr:from>
    <xdr:to>
      <xdr:col>2</xdr:col>
      <xdr:colOff>24765</xdr:colOff>
      <xdr:row>9</xdr:row>
      <xdr:rowOff>19050</xdr:rowOff>
    </xdr:to>
    <xdr:sp>
      <xdr:nvSpPr>
        <xdr:cNvPr id="31" name="Rectangle 290" descr="mail?cmd=cookie"/>
        <xdr:cNvSpPr>
          <a:spLocks noChangeAspect="1" noChangeArrowheads="1"/>
        </xdr:cNvSpPr>
      </xdr:nvSpPr>
      <xdr:spPr>
        <a:xfrm>
          <a:off x="170180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32" name="Rectangle 15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33" name="Rectangle 167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34" name="Rectangle 16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76200</xdr:colOff>
      <xdr:row>9</xdr:row>
      <xdr:rowOff>88900</xdr:rowOff>
    </xdr:to>
    <xdr:sp>
      <xdr:nvSpPr>
        <xdr:cNvPr id="35" name="Text Box 5511"/>
        <xdr:cNvSpPr txBox="1">
          <a:spLocks noChangeArrowheads="1"/>
        </xdr:cNvSpPr>
      </xdr:nvSpPr>
      <xdr:spPr>
        <a:xfrm>
          <a:off x="168656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36" name="Rectangle 280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9</xdr:row>
      <xdr:rowOff>0</xdr:rowOff>
    </xdr:from>
    <xdr:to>
      <xdr:col>2</xdr:col>
      <xdr:colOff>24765</xdr:colOff>
      <xdr:row>9</xdr:row>
      <xdr:rowOff>19050</xdr:rowOff>
    </xdr:to>
    <xdr:sp>
      <xdr:nvSpPr>
        <xdr:cNvPr id="37" name="Rectangle 290" descr="mail?cmd=cookie"/>
        <xdr:cNvSpPr>
          <a:spLocks noChangeAspect="1" noChangeArrowheads="1"/>
        </xdr:cNvSpPr>
      </xdr:nvSpPr>
      <xdr:spPr>
        <a:xfrm>
          <a:off x="170180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38" name="Rectangle 15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39" name="Rectangle 167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40" name="Rectangle 16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76200</xdr:colOff>
      <xdr:row>9</xdr:row>
      <xdr:rowOff>88900</xdr:rowOff>
    </xdr:to>
    <xdr:sp>
      <xdr:nvSpPr>
        <xdr:cNvPr id="41" name="Text Box 5511"/>
        <xdr:cNvSpPr txBox="1">
          <a:spLocks noChangeArrowheads="1"/>
        </xdr:cNvSpPr>
      </xdr:nvSpPr>
      <xdr:spPr>
        <a:xfrm>
          <a:off x="168656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42" name="Rectangle 280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9</xdr:row>
      <xdr:rowOff>0</xdr:rowOff>
    </xdr:from>
    <xdr:to>
      <xdr:col>2</xdr:col>
      <xdr:colOff>24765</xdr:colOff>
      <xdr:row>9</xdr:row>
      <xdr:rowOff>19050</xdr:rowOff>
    </xdr:to>
    <xdr:sp>
      <xdr:nvSpPr>
        <xdr:cNvPr id="43" name="Rectangle 290" descr="mail?cmd=cookie"/>
        <xdr:cNvSpPr>
          <a:spLocks noChangeAspect="1" noChangeArrowheads="1"/>
        </xdr:cNvSpPr>
      </xdr:nvSpPr>
      <xdr:spPr>
        <a:xfrm>
          <a:off x="170180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oneCellAnchor>
    <xdr:from>
      <xdr:col>2</xdr:col>
      <xdr:colOff>0</xdr:colOff>
      <xdr:row>9</xdr:row>
      <xdr:rowOff>0</xdr:rowOff>
    </xdr:from>
    <xdr:ext cx="9525" cy="19050"/>
    <xdr:sp>
      <xdr:nvSpPr>
        <xdr:cNvPr id="44" name="Rectangle 15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9525" cy="9525"/>
    <xdr:sp>
      <xdr:nvSpPr>
        <xdr:cNvPr id="45" name="Rectangle 167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9525" cy="19050"/>
    <xdr:sp>
      <xdr:nvSpPr>
        <xdr:cNvPr id="46" name="Rectangle 16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76200" cy="88900"/>
    <xdr:sp>
      <xdr:nvSpPr>
        <xdr:cNvPr id="47" name="Text Box 5511"/>
        <xdr:cNvSpPr txBox="1">
          <a:spLocks noChangeArrowheads="1"/>
        </xdr:cNvSpPr>
      </xdr:nvSpPr>
      <xdr:spPr>
        <a:xfrm>
          <a:off x="168656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9525" cy="9525"/>
    <xdr:sp>
      <xdr:nvSpPr>
        <xdr:cNvPr id="48" name="Rectangle 280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9525" cy="19050"/>
    <xdr:sp>
      <xdr:nvSpPr>
        <xdr:cNvPr id="49" name="Rectangle 15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9525" cy="9525"/>
    <xdr:sp>
      <xdr:nvSpPr>
        <xdr:cNvPr id="50" name="Rectangle 167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9525" cy="19050"/>
    <xdr:sp>
      <xdr:nvSpPr>
        <xdr:cNvPr id="51" name="Rectangle 16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76200" cy="88900"/>
    <xdr:sp>
      <xdr:nvSpPr>
        <xdr:cNvPr id="52" name="Text Box 5511"/>
        <xdr:cNvSpPr txBox="1">
          <a:spLocks noChangeArrowheads="1"/>
        </xdr:cNvSpPr>
      </xdr:nvSpPr>
      <xdr:spPr>
        <a:xfrm>
          <a:off x="168656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9525" cy="9525"/>
    <xdr:sp>
      <xdr:nvSpPr>
        <xdr:cNvPr id="53" name="Rectangle 280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9525" cy="19050"/>
    <xdr:sp>
      <xdr:nvSpPr>
        <xdr:cNvPr id="54" name="Rectangle 15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9525" cy="9525"/>
    <xdr:sp>
      <xdr:nvSpPr>
        <xdr:cNvPr id="55" name="Rectangle 167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9525" cy="19050"/>
    <xdr:sp>
      <xdr:nvSpPr>
        <xdr:cNvPr id="56" name="Rectangle 16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76200" cy="88900"/>
    <xdr:sp>
      <xdr:nvSpPr>
        <xdr:cNvPr id="57" name="Text Box 5511"/>
        <xdr:cNvSpPr txBox="1">
          <a:spLocks noChangeArrowheads="1"/>
        </xdr:cNvSpPr>
      </xdr:nvSpPr>
      <xdr:spPr>
        <a:xfrm>
          <a:off x="168656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9525" cy="9525"/>
    <xdr:sp>
      <xdr:nvSpPr>
        <xdr:cNvPr id="58" name="Rectangle 280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9525" cy="19050"/>
    <xdr:sp>
      <xdr:nvSpPr>
        <xdr:cNvPr id="59" name="Rectangle 15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9525" cy="9525"/>
    <xdr:sp>
      <xdr:nvSpPr>
        <xdr:cNvPr id="60" name="Rectangle 167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9525" cy="19050"/>
    <xdr:sp>
      <xdr:nvSpPr>
        <xdr:cNvPr id="61" name="Rectangle 16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76200" cy="88900"/>
    <xdr:sp>
      <xdr:nvSpPr>
        <xdr:cNvPr id="62" name="Text Box 5511"/>
        <xdr:cNvSpPr txBox="1">
          <a:spLocks noChangeArrowheads="1"/>
        </xdr:cNvSpPr>
      </xdr:nvSpPr>
      <xdr:spPr>
        <a:xfrm>
          <a:off x="168656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9525" cy="9525"/>
    <xdr:sp>
      <xdr:nvSpPr>
        <xdr:cNvPr id="63" name="Rectangle 280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64" name="Rectangle 15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65" name="Rectangle 167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19050</xdr:rowOff>
    </xdr:to>
    <xdr:sp>
      <xdr:nvSpPr>
        <xdr:cNvPr id="66" name="Rectangle 165" descr="mail?cmd=cookie"/>
        <xdr:cNvSpPr>
          <a:spLocks noChangeAspect="1" noChangeArrowheads="1"/>
        </xdr:cNvSpPr>
      </xdr:nvSpPr>
      <xdr:spPr>
        <a:xfrm>
          <a:off x="16865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76200</xdr:colOff>
      <xdr:row>9</xdr:row>
      <xdr:rowOff>88900</xdr:rowOff>
    </xdr:to>
    <xdr:sp>
      <xdr:nvSpPr>
        <xdr:cNvPr id="67" name="Text Box 5511"/>
        <xdr:cNvSpPr txBox="1">
          <a:spLocks noChangeArrowheads="1"/>
        </xdr:cNvSpPr>
      </xdr:nvSpPr>
      <xdr:spPr>
        <a:xfrm>
          <a:off x="168656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sp>
      <xdr:nvSpPr>
        <xdr:cNvPr id="68" name="Rectangle 280" descr="mail?cmd=cookie"/>
        <xdr:cNvSpPr>
          <a:spLocks noChangeAspect="1" noChangeArrowheads="1"/>
        </xdr:cNvSpPr>
      </xdr:nvSpPr>
      <xdr:spPr>
        <a:xfrm>
          <a:off x="168656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twoCellAnchor editAs="oneCell">
    <xdr:from>
      <xdr:col>2</xdr:col>
      <xdr:colOff>15240</xdr:colOff>
      <xdr:row>9</xdr:row>
      <xdr:rowOff>0</xdr:rowOff>
    </xdr:from>
    <xdr:to>
      <xdr:col>2</xdr:col>
      <xdr:colOff>24765</xdr:colOff>
      <xdr:row>9</xdr:row>
      <xdr:rowOff>19050</xdr:rowOff>
    </xdr:to>
    <xdr:sp>
      <xdr:nvSpPr>
        <xdr:cNvPr id="69" name="Rectangle 290" descr="mail?cmd=cookie"/>
        <xdr:cNvSpPr>
          <a:spLocks noChangeAspect="1" noChangeArrowheads="1"/>
        </xdr:cNvSpPr>
      </xdr:nvSpPr>
      <xdr:spPr>
        <a:xfrm>
          <a:off x="170180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twoCellAnchor>
  <xdr:oneCellAnchor>
    <xdr:from>
      <xdr:col>3</xdr:col>
      <xdr:colOff>0</xdr:colOff>
      <xdr:row>9</xdr:row>
      <xdr:rowOff>0</xdr:rowOff>
    </xdr:from>
    <xdr:ext cx="9525" cy="19050"/>
    <xdr:sp>
      <xdr:nvSpPr>
        <xdr:cNvPr id="70" name="Rectangle 290" descr="mail?cmd=cookie"/>
        <xdr:cNvSpPr>
          <a:spLocks noChangeAspect="1" noChangeArrowheads="1"/>
        </xdr:cNvSpPr>
      </xdr:nvSpPr>
      <xdr:spPr>
        <a:xfrm>
          <a:off x="27914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9525" cy="19050"/>
    <xdr:sp>
      <xdr:nvSpPr>
        <xdr:cNvPr id="71" name="Rectangle 290" descr="mail?cmd=cookie"/>
        <xdr:cNvSpPr>
          <a:spLocks noChangeAspect="1" noChangeArrowheads="1"/>
        </xdr:cNvSpPr>
      </xdr:nvSpPr>
      <xdr:spPr>
        <a:xfrm>
          <a:off x="27914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9525" cy="19050"/>
    <xdr:sp>
      <xdr:nvSpPr>
        <xdr:cNvPr id="72" name="Rectangle 290" descr="mail?cmd=cookie"/>
        <xdr:cNvSpPr>
          <a:spLocks noChangeAspect="1" noChangeArrowheads="1"/>
        </xdr:cNvSpPr>
      </xdr:nvSpPr>
      <xdr:spPr>
        <a:xfrm>
          <a:off x="27914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9525" cy="19050"/>
    <xdr:sp>
      <xdr:nvSpPr>
        <xdr:cNvPr id="73" name="Rectangle 290" descr="mail?cmd=cookie"/>
        <xdr:cNvSpPr>
          <a:spLocks noChangeAspect="1" noChangeArrowheads="1"/>
        </xdr:cNvSpPr>
      </xdr:nvSpPr>
      <xdr:spPr>
        <a:xfrm>
          <a:off x="27914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9525" cy="19050"/>
    <xdr:sp>
      <xdr:nvSpPr>
        <xdr:cNvPr id="74" name="Rectangle 290" descr="mail?cmd=cookie"/>
        <xdr:cNvSpPr>
          <a:spLocks noChangeAspect="1" noChangeArrowheads="1"/>
        </xdr:cNvSpPr>
      </xdr:nvSpPr>
      <xdr:spPr>
        <a:xfrm>
          <a:off x="27914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9525" cy="19050"/>
    <xdr:sp>
      <xdr:nvSpPr>
        <xdr:cNvPr id="75" name="Rectangle 290" descr="mail?cmd=cookie"/>
        <xdr:cNvSpPr>
          <a:spLocks noChangeAspect="1" noChangeArrowheads="1"/>
        </xdr:cNvSpPr>
      </xdr:nvSpPr>
      <xdr:spPr>
        <a:xfrm>
          <a:off x="27914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9525" cy="19050"/>
    <xdr:sp>
      <xdr:nvSpPr>
        <xdr:cNvPr id="76" name="Rectangle 290" descr="mail?cmd=cookie"/>
        <xdr:cNvSpPr>
          <a:spLocks noChangeAspect="1" noChangeArrowheads="1"/>
        </xdr:cNvSpPr>
      </xdr:nvSpPr>
      <xdr:spPr>
        <a:xfrm>
          <a:off x="27914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9525" cy="19050"/>
    <xdr:sp>
      <xdr:nvSpPr>
        <xdr:cNvPr id="77" name="Rectangle 290" descr="mail?cmd=cookie"/>
        <xdr:cNvSpPr>
          <a:spLocks noChangeAspect="1" noChangeArrowheads="1"/>
        </xdr:cNvSpPr>
      </xdr:nvSpPr>
      <xdr:spPr>
        <a:xfrm>
          <a:off x="279146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78" name="Rectangle 15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79" name="Rectangle 167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80" name="Rectangle 16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76200" cy="88900"/>
    <xdr:sp>
      <xdr:nvSpPr>
        <xdr:cNvPr id="81" name="Text Box 5511"/>
        <xdr:cNvSpPr txBox="1">
          <a:spLocks noChangeArrowheads="1"/>
        </xdr:cNvSpPr>
      </xdr:nvSpPr>
      <xdr:spPr>
        <a:xfrm>
          <a:off x="676021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82" name="Rectangle 280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83" name="Rectangle 15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84" name="Rectangle 167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85" name="Rectangle 16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76200" cy="88900"/>
    <xdr:sp>
      <xdr:nvSpPr>
        <xdr:cNvPr id="86" name="Text Box 5511"/>
        <xdr:cNvSpPr txBox="1">
          <a:spLocks noChangeArrowheads="1"/>
        </xdr:cNvSpPr>
      </xdr:nvSpPr>
      <xdr:spPr>
        <a:xfrm>
          <a:off x="676021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87" name="Rectangle 280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88" name="Rectangle 15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89" name="Rectangle 167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90" name="Rectangle 16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76200" cy="88900"/>
    <xdr:sp>
      <xdr:nvSpPr>
        <xdr:cNvPr id="91" name="Text Box 5511"/>
        <xdr:cNvSpPr txBox="1">
          <a:spLocks noChangeArrowheads="1"/>
        </xdr:cNvSpPr>
      </xdr:nvSpPr>
      <xdr:spPr>
        <a:xfrm>
          <a:off x="676021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92" name="Rectangle 280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93" name="Rectangle 15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94" name="Rectangle 167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95" name="Rectangle 16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76200" cy="88900"/>
    <xdr:sp>
      <xdr:nvSpPr>
        <xdr:cNvPr id="96" name="Text Box 5511"/>
        <xdr:cNvSpPr txBox="1">
          <a:spLocks noChangeArrowheads="1"/>
        </xdr:cNvSpPr>
      </xdr:nvSpPr>
      <xdr:spPr>
        <a:xfrm>
          <a:off x="676021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97" name="Rectangle 280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98" name="Rectangle 290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99" name="Rectangle 290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100" name="Rectangle 290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101" name="Rectangle 290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247650" cy="19050"/>
    <xdr:sp>
      <xdr:nvSpPr>
        <xdr:cNvPr id="102" name="Rectangle 290" descr="mail?cmd=cookie"/>
        <xdr:cNvSpPr>
          <a:spLocks noChangeAspect="1" noChangeArrowheads="1"/>
        </xdr:cNvSpPr>
      </xdr:nvSpPr>
      <xdr:spPr>
        <a:xfrm>
          <a:off x="6760210" y="4193540"/>
          <a:ext cx="247650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103" name="Rectangle 15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104" name="Rectangle 167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105" name="Rectangle 16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76200" cy="88900"/>
    <xdr:sp>
      <xdr:nvSpPr>
        <xdr:cNvPr id="106" name="Text Box 5511"/>
        <xdr:cNvSpPr txBox="1">
          <a:spLocks noChangeArrowheads="1"/>
        </xdr:cNvSpPr>
      </xdr:nvSpPr>
      <xdr:spPr>
        <a:xfrm>
          <a:off x="676021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107" name="Rectangle 280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108" name="Rectangle 15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109" name="Rectangle 167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110" name="Rectangle 16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76200" cy="88900"/>
    <xdr:sp>
      <xdr:nvSpPr>
        <xdr:cNvPr id="111" name="Text Box 5511"/>
        <xdr:cNvSpPr txBox="1">
          <a:spLocks noChangeArrowheads="1"/>
        </xdr:cNvSpPr>
      </xdr:nvSpPr>
      <xdr:spPr>
        <a:xfrm>
          <a:off x="676021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112" name="Rectangle 280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113" name="Rectangle 15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114" name="Rectangle 167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115" name="Rectangle 16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76200" cy="88900"/>
    <xdr:sp>
      <xdr:nvSpPr>
        <xdr:cNvPr id="116" name="Text Box 5511"/>
        <xdr:cNvSpPr txBox="1">
          <a:spLocks noChangeArrowheads="1"/>
        </xdr:cNvSpPr>
      </xdr:nvSpPr>
      <xdr:spPr>
        <a:xfrm>
          <a:off x="676021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117" name="Rectangle 280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118" name="Rectangle 15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119" name="Rectangle 167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120" name="Rectangle 165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20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20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76200" cy="88900"/>
    <xdr:sp>
      <xdr:nvSpPr>
        <xdr:cNvPr id="121" name="Text Box 5511"/>
        <xdr:cNvSpPr txBox="1">
          <a:spLocks noChangeArrowheads="1"/>
        </xdr:cNvSpPr>
      </xdr:nvSpPr>
      <xdr:spPr>
        <a:xfrm>
          <a:off x="6760210" y="4193540"/>
          <a:ext cx="76200" cy="8890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9525"/>
    <xdr:sp>
      <xdr:nvSpPr>
        <xdr:cNvPr id="122" name="Rectangle 280" descr="mail?cmd=cookie"/>
        <xdr:cNvSpPr>
          <a:spLocks noChangeAspect="1" noChangeArrowheads="1"/>
        </xdr:cNvSpPr>
      </xdr:nvSpPr>
      <xdr:spPr>
        <a:xfrm>
          <a:off x="6760210" y="4193540"/>
          <a:ext cx="9525" cy="95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 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123" name="Rectangle 290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124" name="Rectangle 290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125" name="Rectangle 290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9525" cy="19050"/>
    <xdr:sp>
      <xdr:nvSpPr>
        <xdr:cNvPr id="126" name="Rectangle 290" descr="mail?cmd=cookie"/>
        <xdr:cNvSpPr>
          <a:spLocks noChangeAspect="1" noChangeArrowheads="1"/>
        </xdr:cNvSpPr>
      </xdr:nvSpPr>
      <xdr:spPr>
        <a:xfrm>
          <a:off x="6760210" y="4193540"/>
          <a:ext cx="9525" cy="190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503050405090304" pitchFamily="12"/>
              <a:cs typeface="Times New Roman" panose="0202050305040509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503050405090304" pitchFamily="12"/>
            <a:cs typeface="Times New Roman" panose="02020503050405090304" pitchFamily="12"/>
          </a:endParaRPr>
        </a:p>
      </xdr:txBody>
    </xdr:sp>
    <xdr:clientData/>
  </xdr:oneCellAnchor>
  <xdr:twoCellAnchor editAs="oneCell">
    <xdr:from>
      <xdr:col>13</xdr:col>
      <xdr:colOff>362585</xdr:colOff>
      <xdr:row>6</xdr:row>
      <xdr:rowOff>441960</xdr:rowOff>
    </xdr:from>
    <xdr:to>
      <xdr:col>13</xdr:col>
      <xdr:colOff>870585</xdr:colOff>
      <xdr:row>8</xdr:row>
      <xdr:rowOff>48260</xdr:rowOff>
    </xdr:to>
    <xdr:pic>
      <xdr:nvPicPr>
        <xdr:cNvPr id="129" name="图片 128" descr="ba0505f04fab7fe7ca04f06ab7ee2f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flipH="1">
          <a:off x="17416145" y="3248660"/>
          <a:ext cx="508000" cy="5308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angxiaozhai/Desktop/7&#26376;&#37319;&#30719;&#20004;&#20013;&#24515;&#36741;&#26448;-&#38656;&#32534;&#21046;&#37319;&#36141;&#26041;&#26696;&#31614;&#25253;///192.168.101.77/&#26032;&#26684;&#24335;&#24211;---&#38543;&#26102;&#26356;&#26032;&#12290;&#12290;&#12290;/&#24050;&#23436;&#25104;&#30340;&#22791;&#20214;&#30446;&#24405;/&#21271;&#38750;&#22791;&#20214;&#30446;&#24405;Parts%20catalogue%20ZZ4257S3241VS0VA/&#21271;&#38750;&#22791;&#20214;&#30446;&#24405;ZZ4257S3241VS0VA/4.&#39537;&#21160;&#26725;-Rear%20Ax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angxiaozhai/Desktop/192.168.101.77/&#26032;&#26684;&#24335;&#24211;---&#38543;&#26102;&#26356;&#26032;&#12290;&#12290;&#12290;/&#24050;&#23436;&#25104;&#30340;&#22791;&#20214;&#30446;&#24405;/&#21271;&#38750;&#22791;&#20214;&#30446;&#24405;Parts%20catalogue%20ZZ4257S3241VS0VA/&#21271;&#38750;&#22791;&#20214;&#30446;&#24405;ZZ4257S3241VS0VA/4.&#39537;&#21160;&#26725;-Rear%20Axl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页码目录"/>
      <sheetName val="备件目录"/>
      <sheetName val="矿山辅材（当地采购）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页码目录"/>
      <sheetName val="备件目录"/>
      <sheetName val="矿山辅材（当地采购）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9"/>
  <sheetViews>
    <sheetView zoomScale="90" zoomScaleNormal="90" workbookViewId="0">
      <selection activeCell="I50" sqref="I50"/>
    </sheetView>
  </sheetViews>
  <sheetFormatPr defaultColWidth="9" defaultRowHeight="16.8"/>
  <cols>
    <col min="1" max="1" width="9.33653846153846" style="1" customWidth="1"/>
    <col min="2" max="2" width="16.2019230769231" style="1" customWidth="1"/>
    <col min="3" max="3" width="16.7307692307692" style="1" customWidth="1"/>
    <col min="4" max="4" width="20.3942307692308" style="1" customWidth="1"/>
    <col min="5" max="5" width="39.7019230769231" style="1" customWidth="1"/>
    <col min="6" max="6" width="29" style="1" customWidth="1"/>
    <col min="7" max="7" width="31.4615384615385" style="1" customWidth="1"/>
    <col min="8" max="8" width="14.3365384615385" style="1" customWidth="1"/>
    <col min="9" max="9" width="13" style="1" customWidth="1"/>
    <col min="10" max="10" width="14.5288461538462" style="1" customWidth="1"/>
    <col min="11" max="11" width="13.4615384615385" style="1" customWidth="1"/>
    <col min="12" max="12" width="10.1346153846154" style="1" customWidth="1"/>
    <col min="13" max="13" width="12.6634615384615" style="1" customWidth="1"/>
    <col min="14" max="14" width="29.0384615384615" style="1" customWidth="1"/>
    <col min="15" max="15" width="9" style="1"/>
    <col min="16" max="16" width="11.4615384615385" style="1" customWidth="1"/>
    <col min="17" max="16384" width="9" style="3"/>
  </cols>
  <sheetData>
    <row r="1" s="1" customFormat="1" ht="26.25" customHeight="1" spans="1:16">
      <c r="A1" s="4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2"/>
      <c r="P1" s="32"/>
    </row>
    <row r="2" s="1" customFormat="1" ht="32.25" customHeight="1" spans="1:16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2"/>
      <c r="P2" s="32"/>
    </row>
    <row r="3" s="2" customFormat="1" ht="31.5" customHeight="1" spans="1:14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5" t="s">
        <v>14</v>
      </c>
    </row>
    <row r="4" s="2" customFormat="1" ht="62" customHeight="1" spans="1:14">
      <c r="A4" s="9" t="s">
        <v>15</v>
      </c>
      <c r="B4" s="10" t="s">
        <v>16</v>
      </c>
      <c r="C4" s="9" t="s">
        <v>17</v>
      </c>
      <c r="D4" s="43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43" t="s">
        <v>23</v>
      </c>
      <c r="J4" s="9" t="s">
        <v>24</v>
      </c>
      <c r="K4" s="9" t="s">
        <v>25</v>
      </c>
      <c r="L4" s="9" t="s">
        <v>26</v>
      </c>
      <c r="M4" s="76" t="s">
        <v>27</v>
      </c>
      <c r="N4" s="43" t="s">
        <v>28</v>
      </c>
    </row>
    <row r="5" s="1" customFormat="1" ht="34.5" customHeight="1" spans="1:16">
      <c r="A5" s="12">
        <f t="shared" ref="A5:A11" si="0">ROW()-4</f>
        <v>1</v>
      </c>
      <c r="B5" s="13" t="s">
        <v>29</v>
      </c>
      <c r="C5" s="14">
        <v>3000298347</v>
      </c>
      <c r="D5" s="83" t="s">
        <v>30</v>
      </c>
      <c r="E5" s="20" t="s">
        <v>31</v>
      </c>
      <c r="F5" s="20" t="s">
        <v>32</v>
      </c>
      <c r="G5" s="20" t="s">
        <v>33</v>
      </c>
      <c r="H5" s="38" t="s">
        <v>34</v>
      </c>
      <c r="I5" s="20">
        <v>3150</v>
      </c>
      <c r="J5" s="69"/>
      <c r="K5" s="13"/>
      <c r="L5" s="13"/>
      <c r="M5" s="37"/>
      <c r="N5" s="40"/>
      <c r="P5" s="87"/>
    </row>
    <row r="6" s="1" customFormat="1" ht="36.4" customHeight="1" spans="1:16">
      <c r="A6" s="12">
        <f t="shared" si="0"/>
        <v>2</v>
      </c>
      <c r="B6" s="13" t="s">
        <v>29</v>
      </c>
      <c r="C6" s="14">
        <v>3000296370</v>
      </c>
      <c r="D6" s="15" t="s">
        <v>35</v>
      </c>
      <c r="E6" s="20" t="s">
        <v>36</v>
      </c>
      <c r="F6" s="20" t="s">
        <v>37</v>
      </c>
      <c r="G6" s="20" t="s">
        <v>38</v>
      </c>
      <c r="H6" s="20" t="s">
        <v>39</v>
      </c>
      <c r="I6" s="20">
        <f>226</f>
        <v>226</v>
      </c>
      <c r="J6" s="29"/>
      <c r="K6" s="59"/>
      <c r="L6" s="59"/>
      <c r="M6" s="59"/>
      <c r="N6" s="80"/>
      <c r="P6" s="87"/>
    </row>
    <row r="7" s="1" customFormat="1" ht="36.4" customHeight="1" spans="1:16">
      <c r="A7" s="12">
        <f t="shared" si="0"/>
        <v>3</v>
      </c>
      <c r="B7" s="13" t="s">
        <v>29</v>
      </c>
      <c r="C7" s="14">
        <v>3000001114</v>
      </c>
      <c r="D7" s="15" t="s">
        <v>40</v>
      </c>
      <c r="E7" s="20" t="s">
        <v>41</v>
      </c>
      <c r="F7" s="20" t="s">
        <v>42</v>
      </c>
      <c r="G7" s="20" t="s">
        <v>43</v>
      </c>
      <c r="H7" s="38" t="s">
        <v>34</v>
      </c>
      <c r="I7" s="20">
        <v>1400</v>
      </c>
      <c r="J7" s="29"/>
      <c r="K7" s="59"/>
      <c r="L7" s="59"/>
      <c r="M7" s="59"/>
      <c r="N7" s="80"/>
      <c r="P7" s="87"/>
    </row>
    <row r="8" s="1" customFormat="1" ht="36.4" customHeight="1" spans="1:14">
      <c r="A8" s="12">
        <f t="shared" si="0"/>
        <v>4</v>
      </c>
      <c r="B8" s="13" t="s">
        <v>44</v>
      </c>
      <c r="C8" s="14">
        <v>3000297683</v>
      </c>
      <c r="D8" s="90" t="s">
        <v>45</v>
      </c>
      <c r="E8" s="20" t="s">
        <v>46</v>
      </c>
      <c r="F8" s="20" t="s">
        <v>47</v>
      </c>
      <c r="G8" s="20" t="s">
        <v>47</v>
      </c>
      <c r="H8" s="38" t="s">
        <v>48</v>
      </c>
      <c r="I8" s="20">
        <v>1</v>
      </c>
      <c r="J8" s="29"/>
      <c r="K8" s="59"/>
      <c r="L8" s="59"/>
      <c r="M8" s="59"/>
      <c r="N8" s="88" t="s">
        <v>49</v>
      </c>
    </row>
    <row r="9" s="1" customFormat="1" ht="36.4" customHeight="1" spans="1:14">
      <c r="A9" s="12">
        <f t="shared" si="0"/>
        <v>5</v>
      </c>
      <c r="B9" s="13" t="s">
        <v>44</v>
      </c>
      <c r="C9" s="14">
        <v>4007000022</v>
      </c>
      <c r="D9" s="90" t="s">
        <v>50</v>
      </c>
      <c r="E9" s="20" t="s">
        <v>51</v>
      </c>
      <c r="F9" s="20"/>
      <c r="G9" s="20"/>
      <c r="H9" s="38" t="s">
        <v>52</v>
      </c>
      <c r="I9" s="20">
        <v>60</v>
      </c>
      <c r="J9" s="29"/>
      <c r="K9" s="59"/>
      <c r="L9" s="59"/>
      <c r="M9" s="59"/>
      <c r="N9" s="80"/>
    </row>
    <row r="10" s="1" customFormat="1" ht="36.4" customHeight="1" spans="1:14">
      <c r="A10" s="12">
        <f t="shared" si="0"/>
        <v>6</v>
      </c>
      <c r="B10" s="13" t="s">
        <v>44</v>
      </c>
      <c r="C10" s="14">
        <v>3000297292</v>
      </c>
      <c r="D10" s="90" t="s">
        <v>53</v>
      </c>
      <c r="E10" s="20" t="s">
        <v>54</v>
      </c>
      <c r="F10" s="20" t="s">
        <v>55</v>
      </c>
      <c r="G10" s="20" t="s">
        <v>56</v>
      </c>
      <c r="H10" s="20" t="s">
        <v>57</v>
      </c>
      <c r="I10" s="20">
        <v>2</v>
      </c>
      <c r="J10" s="29"/>
      <c r="K10" s="59"/>
      <c r="L10" s="59"/>
      <c r="M10" s="59"/>
      <c r="N10" s="80"/>
    </row>
    <row r="11" s="1" customFormat="1" ht="36.4" customHeight="1" spans="1:14">
      <c r="A11" s="12">
        <f t="shared" si="0"/>
        <v>7</v>
      </c>
      <c r="B11" s="13" t="s">
        <v>44</v>
      </c>
      <c r="C11" s="14">
        <v>3000001089</v>
      </c>
      <c r="D11" s="90" t="s">
        <v>58</v>
      </c>
      <c r="E11" s="20" t="s">
        <v>59</v>
      </c>
      <c r="F11" s="91" t="s">
        <v>60</v>
      </c>
      <c r="G11" s="20" t="s">
        <v>61</v>
      </c>
      <c r="H11" s="38" t="s">
        <v>62</v>
      </c>
      <c r="I11" s="20">
        <v>20</v>
      </c>
      <c r="J11" s="29"/>
      <c r="K11" s="59"/>
      <c r="L11" s="59"/>
      <c r="M11" s="59"/>
      <c r="N11" s="80"/>
    </row>
    <row r="12" s="1" customFormat="1" ht="36.4" customHeight="1" spans="1:14">
      <c r="A12" s="12">
        <f t="shared" ref="A12:A21" si="1">ROW()-4</f>
        <v>8</v>
      </c>
      <c r="B12" s="13" t="s">
        <v>63</v>
      </c>
      <c r="C12" s="84">
        <v>6000000095</v>
      </c>
      <c r="D12" s="15" t="s">
        <v>64</v>
      </c>
      <c r="E12" s="20" t="s">
        <v>65</v>
      </c>
      <c r="F12" s="20" t="s">
        <v>66</v>
      </c>
      <c r="G12" s="20" t="s">
        <v>67</v>
      </c>
      <c r="H12" s="38" t="s">
        <v>68</v>
      </c>
      <c r="I12" s="20">
        <v>100</v>
      </c>
      <c r="J12" s="14"/>
      <c r="K12" s="59"/>
      <c r="L12" s="59"/>
      <c r="M12" s="59"/>
      <c r="N12" s="89" t="str">
        <f>_xlfn.DISPIMG("ID_BD470EE6ACB3455E8422C5832BDD2480",1)</f>
        <v>=DISPIMG("ID_BD470EE6ACB3455E8422C5832BDD2480",1)</v>
      </c>
    </row>
    <row r="13" s="1" customFormat="1" ht="36.4" customHeight="1" spans="1:14">
      <c r="A13" s="12">
        <f t="shared" si="1"/>
        <v>9</v>
      </c>
      <c r="B13" s="13" t="s">
        <v>63</v>
      </c>
      <c r="C13" s="84">
        <v>3000003369</v>
      </c>
      <c r="D13" s="15" t="s">
        <v>69</v>
      </c>
      <c r="E13" s="20" t="s">
        <v>70</v>
      </c>
      <c r="F13" s="20" t="s">
        <v>71</v>
      </c>
      <c r="G13" s="20" t="s">
        <v>72</v>
      </c>
      <c r="H13" s="38" t="s">
        <v>73</v>
      </c>
      <c r="I13" s="20">
        <v>100</v>
      </c>
      <c r="J13" s="14"/>
      <c r="K13" s="59"/>
      <c r="L13" s="59"/>
      <c r="M13" s="59"/>
      <c r="N13" s="80"/>
    </row>
    <row r="14" s="1" customFormat="1" ht="36.4" customHeight="1" spans="1:14">
      <c r="A14" s="12">
        <f t="shared" si="1"/>
        <v>10</v>
      </c>
      <c r="B14" s="13" t="s">
        <v>63</v>
      </c>
      <c r="C14" s="84">
        <v>3000001201</v>
      </c>
      <c r="D14" s="15" t="s">
        <v>74</v>
      </c>
      <c r="E14" s="20" t="s">
        <v>75</v>
      </c>
      <c r="F14" s="20" t="s">
        <v>76</v>
      </c>
      <c r="G14" s="20" t="s">
        <v>77</v>
      </c>
      <c r="H14" s="38" t="s">
        <v>73</v>
      </c>
      <c r="I14" s="20">
        <v>4000</v>
      </c>
      <c r="J14" s="14"/>
      <c r="K14" s="59"/>
      <c r="L14" s="59"/>
      <c r="M14" s="59"/>
      <c r="N14" s="80"/>
    </row>
    <row r="15" s="1" customFormat="1" ht="36.4" customHeight="1" spans="1:14">
      <c r="A15" s="12">
        <f t="shared" si="1"/>
        <v>11</v>
      </c>
      <c r="B15" s="13" t="s">
        <v>63</v>
      </c>
      <c r="C15" s="84">
        <v>3000001177</v>
      </c>
      <c r="D15" s="15" t="s">
        <v>78</v>
      </c>
      <c r="E15" s="20" t="s">
        <v>79</v>
      </c>
      <c r="F15" s="20" t="s">
        <v>76</v>
      </c>
      <c r="G15" s="20" t="s">
        <v>77</v>
      </c>
      <c r="H15" s="38" t="s">
        <v>73</v>
      </c>
      <c r="I15" s="20">
        <v>2000</v>
      </c>
      <c r="J15" s="14"/>
      <c r="K15" s="59"/>
      <c r="L15" s="59"/>
      <c r="M15" s="59"/>
      <c r="N15" s="80"/>
    </row>
    <row r="16" s="1" customFormat="1" ht="36.4" customHeight="1" spans="1:14">
      <c r="A16" s="12">
        <f t="shared" si="1"/>
        <v>12</v>
      </c>
      <c r="B16" s="13" t="s">
        <v>63</v>
      </c>
      <c r="C16" s="84">
        <v>3000001452</v>
      </c>
      <c r="D16" s="15" t="s">
        <v>80</v>
      </c>
      <c r="E16" s="20" t="s">
        <v>81</v>
      </c>
      <c r="F16" s="20" t="s">
        <v>76</v>
      </c>
      <c r="G16" s="20" t="s">
        <v>77</v>
      </c>
      <c r="H16" s="38" t="s">
        <v>73</v>
      </c>
      <c r="I16" s="20">
        <v>2000</v>
      </c>
      <c r="J16" s="29"/>
      <c r="K16" s="59"/>
      <c r="L16" s="59"/>
      <c r="M16" s="59"/>
      <c r="N16" s="80"/>
    </row>
    <row r="17" s="1" customFormat="1" ht="36.4" customHeight="1" spans="1:14">
      <c r="A17" s="12">
        <f t="shared" si="1"/>
        <v>13</v>
      </c>
      <c r="B17" s="13" t="s">
        <v>63</v>
      </c>
      <c r="C17" s="84">
        <v>3000296955</v>
      </c>
      <c r="D17" s="15" t="s">
        <v>82</v>
      </c>
      <c r="E17" s="20" t="s">
        <v>83</v>
      </c>
      <c r="F17" s="20" t="s">
        <v>76</v>
      </c>
      <c r="G17" s="20" t="s">
        <v>77</v>
      </c>
      <c r="H17" s="38" t="s">
        <v>73</v>
      </c>
      <c r="I17" s="20">
        <v>1000</v>
      </c>
      <c r="J17" s="29"/>
      <c r="K17" s="59"/>
      <c r="L17" s="59"/>
      <c r="M17" s="59"/>
      <c r="N17" s="80"/>
    </row>
    <row r="18" s="1" customFormat="1" ht="36.4" customHeight="1" spans="1:14">
      <c r="A18" s="12">
        <f t="shared" si="1"/>
        <v>14</v>
      </c>
      <c r="B18" s="13" t="s">
        <v>63</v>
      </c>
      <c r="C18" s="84">
        <v>7000000229</v>
      </c>
      <c r="D18" s="15" t="s">
        <v>84</v>
      </c>
      <c r="E18" s="20" t="s">
        <v>85</v>
      </c>
      <c r="F18" s="20" t="s">
        <v>86</v>
      </c>
      <c r="G18" s="20" t="s">
        <v>87</v>
      </c>
      <c r="H18" s="38" t="s">
        <v>68</v>
      </c>
      <c r="I18" s="20">
        <v>16</v>
      </c>
      <c r="J18" s="29"/>
      <c r="K18" s="59"/>
      <c r="L18" s="59"/>
      <c r="M18" s="59"/>
      <c r="N18" s="80"/>
    </row>
    <row r="19" s="1" customFormat="1" ht="36.4" customHeight="1" spans="1:14">
      <c r="A19" s="12">
        <f t="shared" si="1"/>
        <v>15</v>
      </c>
      <c r="B19" s="13" t="s">
        <v>63</v>
      </c>
      <c r="C19" s="85">
        <v>3000000354</v>
      </c>
      <c r="D19" s="15" t="s">
        <v>88</v>
      </c>
      <c r="E19" s="20" t="s">
        <v>89</v>
      </c>
      <c r="F19" s="20" t="s">
        <v>90</v>
      </c>
      <c r="G19" s="20" t="s">
        <v>91</v>
      </c>
      <c r="H19" s="38" t="s">
        <v>92</v>
      </c>
      <c r="I19" s="20">
        <v>10</v>
      </c>
      <c r="J19" s="29"/>
      <c r="K19" s="59"/>
      <c r="L19" s="59"/>
      <c r="M19" s="59"/>
      <c r="N19" s="80"/>
    </row>
    <row r="20" s="1" customFormat="1" ht="36.4" customHeight="1" spans="1:14">
      <c r="A20" s="12">
        <f t="shared" si="1"/>
        <v>16</v>
      </c>
      <c r="B20" s="13" t="s">
        <v>63</v>
      </c>
      <c r="C20" s="85">
        <v>3000000416</v>
      </c>
      <c r="D20" s="15" t="s">
        <v>88</v>
      </c>
      <c r="E20" s="20" t="s">
        <v>89</v>
      </c>
      <c r="F20" s="20" t="s">
        <v>93</v>
      </c>
      <c r="G20" s="20" t="s">
        <v>94</v>
      </c>
      <c r="H20" s="38" t="s">
        <v>92</v>
      </c>
      <c r="I20" s="20">
        <v>10</v>
      </c>
      <c r="J20" s="29"/>
      <c r="K20" s="59"/>
      <c r="L20" s="59"/>
      <c r="M20" s="59"/>
      <c r="N20" s="80"/>
    </row>
    <row r="21" s="1" customFormat="1" ht="36.4" customHeight="1" spans="1:14">
      <c r="A21" s="12">
        <f t="shared" si="1"/>
        <v>17</v>
      </c>
      <c r="B21" s="13" t="s">
        <v>63</v>
      </c>
      <c r="C21" s="85">
        <v>6000000101</v>
      </c>
      <c r="D21" s="15" t="s">
        <v>95</v>
      </c>
      <c r="E21" s="20" t="s">
        <v>96</v>
      </c>
      <c r="F21" s="20" t="s">
        <v>76</v>
      </c>
      <c r="G21" s="20" t="s">
        <v>77</v>
      </c>
      <c r="H21" s="38" t="s">
        <v>92</v>
      </c>
      <c r="I21" s="20">
        <v>10</v>
      </c>
      <c r="J21" s="29"/>
      <c r="K21" s="59"/>
      <c r="L21" s="59"/>
      <c r="M21" s="59"/>
      <c r="N21" s="80"/>
    </row>
    <row r="22" s="1" customFormat="1" ht="36.4" customHeight="1" spans="1:14">
      <c r="A22" s="12">
        <f t="shared" ref="A22:A31" si="2">ROW()-4</f>
        <v>18</v>
      </c>
      <c r="B22" s="13" t="s">
        <v>63</v>
      </c>
      <c r="C22" s="85">
        <v>6000000103</v>
      </c>
      <c r="D22" s="15" t="s">
        <v>97</v>
      </c>
      <c r="E22" s="20" t="s">
        <v>98</v>
      </c>
      <c r="F22" s="20" t="s">
        <v>99</v>
      </c>
      <c r="G22" s="20" t="s">
        <v>99</v>
      </c>
      <c r="H22" s="38" t="s">
        <v>48</v>
      </c>
      <c r="I22" s="20">
        <v>4</v>
      </c>
      <c r="J22" s="29"/>
      <c r="K22" s="59"/>
      <c r="L22" s="59"/>
      <c r="M22" s="59"/>
      <c r="N22" s="80"/>
    </row>
    <row r="23" s="1" customFormat="1" ht="36.4" customHeight="1" spans="1:14">
      <c r="A23" s="12">
        <f t="shared" si="2"/>
        <v>19</v>
      </c>
      <c r="B23" s="13" t="s">
        <v>63</v>
      </c>
      <c r="C23" s="85">
        <v>6000000044</v>
      </c>
      <c r="D23" s="15" t="s">
        <v>100</v>
      </c>
      <c r="E23" s="20" t="s">
        <v>101</v>
      </c>
      <c r="F23" s="20" t="s">
        <v>76</v>
      </c>
      <c r="G23" s="20" t="s">
        <v>77</v>
      </c>
      <c r="H23" s="38" t="s">
        <v>57</v>
      </c>
      <c r="I23" s="20">
        <v>20</v>
      </c>
      <c r="J23" s="29"/>
      <c r="K23" s="59"/>
      <c r="L23" s="59"/>
      <c r="M23" s="59"/>
      <c r="N23" s="80"/>
    </row>
    <row r="24" s="1" customFormat="1" ht="36.4" customHeight="1" spans="1:14">
      <c r="A24" s="12">
        <f t="shared" si="2"/>
        <v>20</v>
      </c>
      <c r="B24" s="13" t="s">
        <v>63</v>
      </c>
      <c r="C24" s="85">
        <v>3000000117</v>
      </c>
      <c r="D24" s="15" t="s">
        <v>102</v>
      </c>
      <c r="E24" s="20" t="s">
        <v>103</v>
      </c>
      <c r="F24" s="20" t="s">
        <v>104</v>
      </c>
      <c r="G24" s="20" t="s">
        <v>105</v>
      </c>
      <c r="H24" s="38" t="s">
        <v>92</v>
      </c>
      <c r="I24" s="20">
        <v>2</v>
      </c>
      <c r="J24" s="29"/>
      <c r="K24" s="59"/>
      <c r="L24" s="59"/>
      <c r="M24" s="59"/>
      <c r="N24" s="80"/>
    </row>
    <row r="25" s="1" customFormat="1" ht="36.4" customHeight="1" spans="1:14">
      <c r="A25" s="12">
        <f t="shared" si="2"/>
        <v>21</v>
      </c>
      <c r="B25" s="13" t="s">
        <v>63</v>
      </c>
      <c r="C25" s="85">
        <v>6000000104</v>
      </c>
      <c r="D25" s="15" t="s">
        <v>106</v>
      </c>
      <c r="E25" s="20" t="s">
        <v>107</v>
      </c>
      <c r="F25" s="20" t="s">
        <v>76</v>
      </c>
      <c r="G25" s="20" t="s">
        <v>77</v>
      </c>
      <c r="H25" s="38" t="s">
        <v>108</v>
      </c>
      <c r="I25" s="20">
        <v>200</v>
      </c>
      <c r="J25" s="29"/>
      <c r="K25" s="59"/>
      <c r="L25" s="59"/>
      <c r="M25" s="59"/>
      <c r="N25" s="80"/>
    </row>
    <row r="26" s="1" customFormat="1" ht="36.4" customHeight="1" spans="1:14">
      <c r="A26" s="12">
        <f t="shared" si="2"/>
        <v>22</v>
      </c>
      <c r="B26" s="13" t="s">
        <v>63</v>
      </c>
      <c r="C26" s="85">
        <v>3000296630</v>
      </c>
      <c r="D26" s="15" t="s">
        <v>109</v>
      </c>
      <c r="E26" s="20" t="s">
        <v>110</v>
      </c>
      <c r="F26" s="20" t="s">
        <v>76</v>
      </c>
      <c r="G26" s="20" t="s">
        <v>77</v>
      </c>
      <c r="H26" s="38" t="s">
        <v>108</v>
      </c>
      <c r="I26" s="20">
        <v>300</v>
      </c>
      <c r="J26" s="29"/>
      <c r="K26" s="59"/>
      <c r="L26" s="59"/>
      <c r="M26" s="59"/>
      <c r="N26" s="80"/>
    </row>
    <row r="27" s="1" customFormat="1" ht="36.4" customHeight="1" spans="1:14">
      <c r="A27" s="12">
        <f t="shared" si="2"/>
        <v>23</v>
      </c>
      <c r="B27" s="13" t="s">
        <v>63</v>
      </c>
      <c r="C27" s="85">
        <v>3000296403</v>
      </c>
      <c r="D27" s="15" t="s">
        <v>111</v>
      </c>
      <c r="E27" s="20" t="s">
        <v>112</v>
      </c>
      <c r="F27" s="20" t="s">
        <v>76</v>
      </c>
      <c r="G27" s="20" t="s">
        <v>77</v>
      </c>
      <c r="H27" s="38" t="s">
        <v>113</v>
      </c>
      <c r="I27" s="20">
        <v>20</v>
      </c>
      <c r="J27" s="29"/>
      <c r="K27" s="59"/>
      <c r="L27" s="59"/>
      <c r="M27" s="59"/>
      <c r="N27" s="80"/>
    </row>
    <row r="28" s="1" customFormat="1" ht="36.4" customHeight="1" spans="1:14">
      <c r="A28" s="12">
        <f t="shared" si="2"/>
        <v>24</v>
      </c>
      <c r="B28" s="13" t="s">
        <v>63</v>
      </c>
      <c r="C28" s="85">
        <v>6000000105</v>
      </c>
      <c r="D28" s="15" t="s">
        <v>114</v>
      </c>
      <c r="E28" s="20" t="s">
        <v>115</v>
      </c>
      <c r="F28" s="20" t="s">
        <v>116</v>
      </c>
      <c r="G28" s="20" t="s">
        <v>117</v>
      </c>
      <c r="H28" s="38" t="s">
        <v>118</v>
      </c>
      <c r="I28" s="20">
        <v>5</v>
      </c>
      <c r="J28" s="29"/>
      <c r="K28" s="59"/>
      <c r="L28" s="59"/>
      <c r="M28" s="59"/>
      <c r="N28" s="80"/>
    </row>
    <row r="29" s="1" customFormat="1" ht="36.4" customHeight="1" spans="1:14">
      <c r="A29" s="12">
        <f t="shared" si="2"/>
        <v>25</v>
      </c>
      <c r="B29" s="13" t="s">
        <v>63</v>
      </c>
      <c r="C29" s="84">
        <v>3000297075</v>
      </c>
      <c r="D29" s="15" t="s">
        <v>119</v>
      </c>
      <c r="E29" s="20" t="s">
        <v>120</v>
      </c>
      <c r="F29" s="20" t="s">
        <v>121</v>
      </c>
      <c r="G29" s="20" t="s">
        <v>122</v>
      </c>
      <c r="H29" s="38" t="s">
        <v>123</v>
      </c>
      <c r="I29" s="20">
        <v>50</v>
      </c>
      <c r="J29" s="29"/>
      <c r="K29" s="59"/>
      <c r="L29" s="59"/>
      <c r="M29" s="59"/>
      <c r="N29" s="80"/>
    </row>
    <row r="30" s="1" customFormat="1" ht="36.4" customHeight="1" spans="1:14">
      <c r="A30" s="12">
        <f t="shared" si="2"/>
        <v>26</v>
      </c>
      <c r="B30" s="13" t="s">
        <v>63</v>
      </c>
      <c r="C30" s="85">
        <v>6000000106</v>
      </c>
      <c r="D30" s="15" t="s">
        <v>124</v>
      </c>
      <c r="E30" s="20" t="s">
        <v>125</v>
      </c>
      <c r="F30" s="20" t="s">
        <v>126</v>
      </c>
      <c r="G30" s="20" t="s">
        <v>127</v>
      </c>
      <c r="H30" s="38" t="s">
        <v>128</v>
      </c>
      <c r="I30" s="20">
        <v>30</v>
      </c>
      <c r="J30" s="29"/>
      <c r="K30" s="59"/>
      <c r="L30" s="59"/>
      <c r="M30" s="59"/>
      <c r="N30" s="80"/>
    </row>
    <row r="31" s="1" customFormat="1" ht="36.4" customHeight="1" spans="1:14">
      <c r="A31" s="12">
        <f t="shared" si="2"/>
        <v>27</v>
      </c>
      <c r="B31" s="13" t="s">
        <v>63</v>
      </c>
      <c r="C31" s="85">
        <v>6000000107</v>
      </c>
      <c r="D31" s="15" t="s">
        <v>124</v>
      </c>
      <c r="E31" s="20" t="s">
        <v>125</v>
      </c>
      <c r="F31" s="20" t="s">
        <v>126</v>
      </c>
      <c r="G31" s="20" t="s">
        <v>127</v>
      </c>
      <c r="H31" s="38" t="s">
        <v>129</v>
      </c>
      <c r="I31" s="20">
        <v>30</v>
      </c>
      <c r="J31" s="29"/>
      <c r="K31" s="59"/>
      <c r="L31" s="59"/>
      <c r="M31" s="59"/>
      <c r="N31" s="80"/>
    </row>
    <row r="32" s="1" customFormat="1" ht="36.4" customHeight="1" spans="1:14">
      <c r="A32" s="12">
        <f t="shared" ref="A32:A41" si="3">ROW()-4</f>
        <v>28</v>
      </c>
      <c r="B32" s="13" t="s">
        <v>63</v>
      </c>
      <c r="C32" s="85">
        <v>6000000108</v>
      </c>
      <c r="D32" s="15" t="s">
        <v>124</v>
      </c>
      <c r="E32" s="20" t="s">
        <v>125</v>
      </c>
      <c r="F32" s="20" t="s">
        <v>126</v>
      </c>
      <c r="G32" s="20" t="s">
        <v>127</v>
      </c>
      <c r="H32" s="38" t="s">
        <v>130</v>
      </c>
      <c r="I32" s="20">
        <v>30</v>
      </c>
      <c r="J32" s="29"/>
      <c r="K32" s="59"/>
      <c r="L32" s="59"/>
      <c r="M32" s="59"/>
      <c r="N32" s="80"/>
    </row>
    <row r="33" s="1" customFormat="1" ht="36.4" customHeight="1" spans="1:14">
      <c r="A33" s="12">
        <f t="shared" si="3"/>
        <v>29</v>
      </c>
      <c r="B33" s="13" t="s">
        <v>63</v>
      </c>
      <c r="C33" s="84">
        <v>3000295422</v>
      </c>
      <c r="D33" s="15" t="s">
        <v>131</v>
      </c>
      <c r="E33" s="20" t="s">
        <v>132</v>
      </c>
      <c r="F33" s="20" t="s">
        <v>76</v>
      </c>
      <c r="G33" s="20" t="s">
        <v>77</v>
      </c>
      <c r="H33" s="38" t="s">
        <v>68</v>
      </c>
      <c r="I33" s="20">
        <v>100</v>
      </c>
      <c r="J33" s="29"/>
      <c r="K33" s="59"/>
      <c r="L33" s="59"/>
      <c r="M33" s="59"/>
      <c r="N33" s="80"/>
    </row>
    <row r="34" s="1" customFormat="1" ht="36.4" customHeight="1" spans="1:14">
      <c r="A34" s="12">
        <f t="shared" si="3"/>
        <v>30</v>
      </c>
      <c r="B34" s="13" t="s">
        <v>63</v>
      </c>
      <c r="C34" s="85">
        <v>6000000109</v>
      </c>
      <c r="D34" s="15" t="s">
        <v>133</v>
      </c>
      <c r="E34" s="20" t="s">
        <v>134</v>
      </c>
      <c r="F34" s="20" t="s">
        <v>76</v>
      </c>
      <c r="G34" s="20" t="s">
        <v>77</v>
      </c>
      <c r="H34" s="38" t="s">
        <v>68</v>
      </c>
      <c r="I34" s="20">
        <v>100</v>
      </c>
      <c r="J34" s="29"/>
      <c r="K34" s="59"/>
      <c r="L34" s="59"/>
      <c r="M34" s="59"/>
      <c r="N34" s="80"/>
    </row>
    <row r="35" s="1" customFormat="1" ht="36.4" customHeight="1" spans="1:14">
      <c r="A35" s="12">
        <f t="shared" si="3"/>
        <v>31</v>
      </c>
      <c r="B35" s="13" t="s">
        <v>63</v>
      </c>
      <c r="C35" s="85">
        <v>6000000110</v>
      </c>
      <c r="D35" s="15" t="s">
        <v>135</v>
      </c>
      <c r="E35" s="20" t="s">
        <v>136</v>
      </c>
      <c r="F35" s="20" t="s">
        <v>137</v>
      </c>
      <c r="G35" s="20" t="s">
        <v>138</v>
      </c>
      <c r="H35" s="38" t="s">
        <v>68</v>
      </c>
      <c r="I35" s="20">
        <v>10</v>
      </c>
      <c r="J35" s="29"/>
      <c r="K35" s="59"/>
      <c r="L35" s="59"/>
      <c r="M35" s="59"/>
      <c r="N35" s="80"/>
    </row>
    <row r="36" s="1" customFormat="1" ht="36.4" customHeight="1" spans="1:14">
      <c r="A36" s="12">
        <f t="shared" si="3"/>
        <v>32</v>
      </c>
      <c r="B36" s="13" t="s">
        <v>63</v>
      </c>
      <c r="C36" s="85">
        <v>6000000111</v>
      </c>
      <c r="D36" s="15" t="s">
        <v>139</v>
      </c>
      <c r="E36" s="20" t="s">
        <v>140</v>
      </c>
      <c r="F36" s="20" t="s">
        <v>141</v>
      </c>
      <c r="G36" s="20" t="s">
        <v>141</v>
      </c>
      <c r="H36" s="38" t="s">
        <v>48</v>
      </c>
      <c r="I36" s="20">
        <v>5</v>
      </c>
      <c r="J36" s="29"/>
      <c r="K36" s="59"/>
      <c r="L36" s="59"/>
      <c r="M36" s="59"/>
      <c r="N36" s="80"/>
    </row>
    <row r="37" s="1" customFormat="1" ht="36.4" customHeight="1" spans="1:14">
      <c r="A37" s="12">
        <f t="shared" si="3"/>
        <v>33</v>
      </c>
      <c r="B37" s="13" t="s">
        <v>63</v>
      </c>
      <c r="C37" s="85">
        <v>6000000112</v>
      </c>
      <c r="D37" s="15" t="s">
        <v>142</v>
      </c>
      <c r="E37" s="20" t="s">
        <v>143</v>
      </c>
      <c r="F37" s="20" t="s">
        <v>144</v>
      </c>
      <c r="G37" s="20" t="s">
        <v>144</v>
      </c>
      <c r="H37" s="38" t="s">
        <v>34</v>
      </c>
      <c r="I37" s="20">
        <v>100</v>
      </c>
      <c r="J37" s="29"/>
      <c r="K37" s="59"/>
      <c r="L37" s="59"/>
      <c r="M37" s="59"/>
      <c r="N37" s="80"/>
    </row>
    <row r="38" s="1" customFormat="1" ht="36.4" customHeight="1" spans="1:14">
      <c r="A38" s="12">
        <f t="shared" si="3"/>
        <v>34</v>
      </c>
      <c r="B38" s="13" t="s">
        <v>63</v>
      </c>
      <c r="C38" s="85">
        <v>6000000113</v>
      </c>
      <c r="D38" s="15" t="s">
        <v>145</v>
      </c>
      <c r="E38" s="20" t="s">
        <v>146</v>
      </c>
      <c r="F38" s="20" t="s">
        <v>147</v>
      </c>
      <c r="G38" s="20" t="s">
        <v>148</v>
      </c>
      <c r="H38" s="38" t="s">
        <v>113</v>
      </c>
      <c r="I38" s="20">
        <v>5</v>
      </c>
      <c r="J38" s="29"/>
      <c r="K38" s="59"/>
      <c r="L38" s="59"/>
      <c r="M38" s="59"/>
      <c r="N38" s="80"/>
    </row>
    <row r="39" s="1" customFormat="1" ht="36.4" customHeight="1" spans="1:14">
      <c r="A39" s="12">
        <f t="shared" si="3"/>
        <v>35</v>
      </c>
      <c r="B39" s="13" t="s">
        <v>63</v>
      </c>
      <c r="C39" s="85">
        <v>6000000114</v>
      </c>
      <c r="D39" s="15" t="s">
        <v>149</v>
      </c>
      <c r="E39" s="20" t="s">
        <v>150</v>
      </c>
      <c r="F39" s="20" t="s">
        <v>76</v>
      </c>
      <c r="G39" s="20" t="s">
        <v>77</v>
      </c>
      <c r="H39" s="38" t="s">
        <v>92</v>
      </c>
      <c r="I39" s="20">
        <v>17</v>
      </c>
      <c r="J39" s="29"/>
      <c r="K39" s="59"/>
      <c r="L39" s="59"/>
      <c r="M39" s="59"/>
      <c r="N39" s="80"/>
    </row>
    <row r="40" s="1" customFormat="1" ht="36.4" customHeight="1" spans="1:14">
      <c r="A40" s="12">
        <f t="shared" si="3"/>
        <v>36</v>
      </c>
      <c r="B40" s="13" t="s">
        <v>63</v>
      </c>
      <c r="C40" s="85">
        <v>6000000115</v>
      </c>
      <c r="D40" s="15" t="s">
        <v>151</v>
      </c>
      <c r="E40" s="20" t="s">
        <v>152</v>
      </c>
      <c r="F40" s="20" t="s">
        <v>153</v>
      </c>
      <c r="G40" s="20" t="s">
        <v>154</v>
      </c>
      <c r="H40" s="38" t="s">
        <v>68</v>
      </c>
      <c r="I40" s="20">
        <v>10</v>
      </c>
      <c r="J40" s="29"/>
      <c r="K40" s="59"/>
      <c r="L40" s="59"/>
      <c r="M40" s="59"/>
      <c r="N40" s="80"/>
    </row>
    <row r="41" s="1" customFormat="1" ht="36.4" customHeight="1" spans="1:14">
      <c r="A41" s="12">
        <f t="shared" si="3"/>
        <v>37</v>
      </c>
      <c r="B41" s="13" t="s">
        <v>63</v>
      </c>
      <c r="C41" s="84">
        <v>3000296921</v>
      </c>
      <c r="D41" s="15" t="s">
        <v>155</v>
      </c>
      <c r="E41" s="20" t="s">
        <v>156</v>
      </c>
      <c r="F41" s="20" t="s">
        <v>157</v>
      </c>
      <c r="G41" s="20" t="s">
        <v>158</v>
      </c>
      <c r="H41" s="38" t="s">
        <v>113</v>
      </c>
      <c r="I41" s="20">
        <v>50</v>
      </c>
      <c r="J41" s="29"/>
      <c r="K41" s="59"/>
      <c r="L41" s="59"/>
      <c r="M41" s="59"/>
      <c r="N41" s="80"/>
    </row>
    <row r="42" s="1" customFormat="1" ht="36.4" customHeight="1" spans="1:14">
      <c r="A42" s="12">
        <f t="shared" ref="A42:A57" si="4">ROW()-4</f>
        <v>38</v>
      </c>
      <c r="B42" s="13" t="s">
        <v>63</v>
      </c>
      <c r="C42" s="85">
        <v>6000000116</v>
      </c>
      <c r="D42" s="15" t="s">
        <v>159</v>
      </c>
      <c r="E42" s="20" t="s">
        <v>120</v>
      </c>
      <c r="F42" s="20" t="s">
        <v>160</v>
      </c>
      <c r="G42" s="20" t="s">
        <v>161</v>
      </c>
      <c r="H42" s="38" t="s">
        <v>162</v>
      </c>
      <c r="I42" s="20">
        <v>50</v>
      </c>
      <c r="J42" s="29"/>
      <c r="K42" s="59"/>
      <c r="L42" s="59"/>
      <c r="M42" s="59"/>
      <c r="N42" s="80"/>
    </row>
    <row r="43" s="1" customFormat="1" ht="36.4" customHeight="1" spans="1:14">
      <c r="A43" s="12">
        <f t="shared" si="4"/>
        <v>39</v>
      </c>
      <c r="B43" s="13" t="s">
        <v>63</v>
      </c>
      <c r="C43" s="84">
        <v>3000296663</v>
      </c>
      <c r="D43" s="15" t="s">
        <v>163</v>
      </c>
      <c r="E43" s="20" t="s">
        <v>164</v>
      </c>
      <c r="F43" s="20" t="s">
        <v>165</v>
      </c>
      <c r="G43" s="20" t="s">
        <v>166</v>
      </c>
      <c r="H43" s="38" t="s">
        <v>167</v>
      </c>
      <c r="I43" s="20">
        <v>12</v>
      </c>
      <c r="J43" s="29"/>
      <c r="K43" s="59"/>
      <c r="L43" s="59"/>
      <c r="M43" s="59"/>
      <c r="N43" s="80"/>
    </row>
    <row r="44" s="1" customFormat="1" ht="36.4" customHeight="1" spans="1:14">
      <c r="A44" s="12">
        <f t="shared" si="4"/>
        <v>40</v>
      </c>
      <c r="B44" s="13" t="s">
        <v>63</v>
      </c>
      <c r="C44" s="85">
        <v>6000000118</v>
      </c>
      <c r="D44" s="15" t="s">
        <v>168</v>
      </c>
      <c r="E44" s="20" t="s">
        <v>169</v>
      </c>
      <c r="F44" s="20" t="s">
        <v>170</v>
      </c>
      <c r="G44" s="20" t="s">
        <v>171</v>
      </c>
      <c r="H44" s="38" t="s">
        <v>172</v>
      </c>
      <c r="I44" s="20">
        <v>12</v>
      </c>
      <c r="J44" s="29"/>
      <c r="K44" s="59"/>
      <c r="L44" s="59"/>
      <c r="M44" s="59"/>
      <c r="N44" s="80"/>
    </row>
    <row r="45" s="1" customFormat="1" ht="36.4" customHeight="1" spans="1:14">
      <c r="A45" s="12">
        <f t="shared" si="4"/>
        <v>41</v>
      </c>
      <c r="B45" s="13" t="s">
        <v>63</v>
      </c>
      <c r="C45" s="85">
        <v>3000001645</v>
      </c>
      <c r="D45" s="15" t="s">
        <v>173</v>
      </c>
      <c r="E45" s="20" t="s">
        <v>174</v>
      </c>
      <c r="F45" s="20"/>
      <c r="G45" s="20"/>
      <c r="H45" s="38" t="s">
        <v>92</v>
      </c>
      <c r="I45" s="20">
        <v>12</v>
      </c>
      <c r="J45" s="29"/>
      <c r="K45" s="59"/>
      <c r="L45" s="59"/>
      <c r="M45" s="59"/>
      <c r="N45" s="80"/>
    </row>
    <row r="46" s="1" customFormat="1" ht="36.4" customHeight="1" spans="1:14">
      <c r="A46" s="12">
        <f t="shared" si="4"/>
        <v>42</v>
      </c>
      <c r="B46" s="13" t="s">
        <v>63</v>
      </c>
      <c r="C46" s="85">
        <v>6000000119</v>
      </c>
      <c r="D46" s="15" t="s">
        <v>175</v>
      </c>
      <c r="E46" s="20" t="s">
        <v>176</v>
      </c>
      <c r="F46" s="20"/>
      <c r="G46" s="20"/>
      <c r="H46" s="38" t="s">
        <v>68</v>
      </c>
      <c r="I46" s="20">
        <v>12</v>
      </c>
      <c r="J46" s="29"/>
      <c r="K46" s="59"/>
      <c r="L46" s="59"/>
      <c r="M46" s="59"/>
      <c r="N46" s="80"/>
    </row>
    <row r="47" s="1" customFormat="1" ht="36.4" customHeight="1" spans="1:14">
      <c r="A47" s="12">
        <f t="shared" si="4"/>
        <v>43</v>
      </c>
      <c r="B47" s="13" t="s">
        <v>63</v>
      </c>
      <c r="C47" s="85">
        <v>3000297126</v>
      </c>
      <c r="D47" s="15" t="s">
        <v>177</v>
      </c>
      <c r="E47" s="20" t="s">
        <v>178</v>
      </c>
      <c r="F47" s="20"/>
      <c r="G47" s="20"/>
      <c r="H47" s="38" t="s">
        <v>118</v>
      </c>
      <c r="I47" s="20">
        <v>12</v>
      </c>
      <c r="J47" s="29"/>
      <c r="K47" s="59"/>
      <c r="L47" s="59"/>
      <c r="M47" s="59"/>
      <c r="N47" s="80"/>
    </row>
    <row r="48" s="1" customFormat="1" ht="36.4" customHeight="1" spans="1:14">
      <c r="A48" s="12">
        <f t="shared" si="4"/>
        <v>44</v>
      </c>
      <c r="B48" s="13" t="s">
        <v>63</v>
      </c>
      <c r="C48" s="85">
        <v>3000001642</v>
      </c>
      <c r="D48" s="15" t="s">
        <v>179</v>
      </c>
      <c r="E48" s="20" t="s">
        <v>180</v>
      </c>
      <c r="F48" s="20"/>
      <c r="G48" s="20"/>
      <c r="H48" s="38" t="s">
        <v>92</v>
      </c>
      <c r="I48" s="20">
        <v>12</v>
      </c>
      <c r="J48" s="29"/>
      <c r="K48" s="59"/>
      <c r="L48" s="59"/>
      <c r="M48" s="59"/>
      <c r="N48" s="80"/>
    </row>
    <row r="49" s="1" customFormat="1" ht="36.4" customHeight="1" spans="1:14">
      <c r="A49" s="12">
        <f t="shared" si="4"/>
        <v>45</v>
      </c>
      <c r="B49" s="13" t="s">
        <v>63</v>
      </c>
      <c r="C49" s="85">
        <v>3000001353</v>
      </c>
      <c r="D49" s="15" t="s">
        <v>181</v>
      </c>
      <c r="E49" s="20" t="s">
        <v>182</v>
      </c>
      <c r="F49" s="20"/>
      <c r="G49" s="20"/>
      <c r="H49" s="38" t="s">
        <v>183</v>
      </c>
      <c r="I49" s="20">
        <v>12</v>
      </c>
      <c r="J49" s="29"/>
      <c r="K49" s="59"/>
      <c r="L49" s="59"/>
      <c r="M49" s="59"/>
      <c r="N49" s="80"/>
    </row>
    <row r="50" s="1" customFormat="1" ht="36.4" customHeight="1" spans="1:14">
      <c r="A50" s="12">
        <f t="shared" si="4"/>
        <v>46</v>
      </c>
      <c r="B50" s="13" t="s">
        <v>63</v>
      </c>
      <c r="C50" s="85">
        <v>3000297257</v>
      </c>
      <c r="D50" s="15" t="s">
        <v>184</v>
      </c>
      <c r="E50" s="20" t="s">
        <v>185</v>
      </c>
      <c r="F50" s="20" t="s">
        <v>186</v>
      </c>
      <c r="G50" s="20" t="s">
        <v>186</v>
      </c>
      <c r="H50" s="38" t="s">
        <v>68</v>
      </c>
      <c r="I50" s="20">
        <v>24</v>
      </c>
      <c r="J50" s="29"/>
      <c r="K50" s="59"/>
      <c r="L50" s="59"/>
      <c r="M50" s="59"/>
      <c r="N50" s="80"/>
    </row>
    <row r="51" s="1" customFormat="1" ht="36.4" customHeight="1" spans="1:14">
      <c r="A51" s="12">
        <f t="shared" si="4"/>
        <v>47</v>
      </c>
      <c r="B51" s="13" t="s">
        <v>63</v>
      </c>
      <c r="C51" s="84">
        <v>6000000093</v>
      </c>
      <c r="D51" s="15" t="s">
        <v>187</v>
      </c>
      <c r="E51" s="20" t="s">
        <v>188</v>
      </c>
      <c r="F51" s="20" t="s">
        <v>189</v>
      </c>
      <c r="G51" s="20" t="s">
        <v>189</v>
      </c>
      <c r="H51" s="38" t="s">
        <v>68</v>
      </c>
      <c r="I51" s="20">
        <v>30</v>
      </c>
      <c r="J51" s="29"/>
      <c r="K51" s="59"/>
      <c r="L51" s="59"/>
      <c r="M51" s="59"/>
      <c r="N51" s="80"/>
    </row>
    <row r="52" s="1" customFormat="1" ht="36.4" customHeight="1" spans="1:14">
      <c r="A52" s="12">
        <f t="shared" si="4"/>
        <v>48</v>
      </c>
      <c r="B52" s="13" t="s">
        <v>63</v>
      </c>
      <c r="C52" s="85">
        <v>6000000121</v>
      </c>
      <c r="D52" s="15" t="s">
        <v>190</v>
      </c>
      <c r="E52" s="20" t="s">
        <v>191</v>
      </c>
      <c r="F52" s="20"/>
      <c r="G52" s="20"/>
      <c r="H52" s="38" t="s">
        <v>68</v>
      </c>
      <c r="I52" s="20">
        <v>12</v>
      </c>
      <c r="J52" s="29"/>
      <c r="K52" s="59"/>
      <c r="L52" s="59"/>
      <c r="M52" s="59"/>
      <c r="N52" s="80"/>
    </row>
    <row r="53" s="1" customFormat="1" ht="36.4" customHeight="1" spans="1:14">
      <c r="A53" s="12">
        <f t="shared" si="4"/>
        <v>49</v>
      </c>
      <c r="B53" s="13" t="s">
        <v>63</v>
      </c>
      <c r="C53" s="85">
        <v>6000000122</v>
      </c>
      <c r="D53" s="15" t="s">
        <v>192</v>
      </c>
      <c r="E53" s="20" t="s">
        <v>193</v>
      </c>
      <c r="F53" s="20"/>
      <c r="G53" s="20"/>
      <c r="H53" s="38" t="s">
        <v>68</v>
      </c>
      <c r="I53" s="20">
        <v>12</v>
      </c>
      <c r="J53" s="29"/>
      <c r="K53" s="59"/>
      <c r="L53" s="59"/>
      <c r="M53" s="59"/>
      <c r="N53" s="80"/>
    </row>
    <row r="54" s="1" customFormat="1" ht="36.4" customHeight="1" spans="1:14">
      <c r="A54" s="12">
        <f t="shared" si="4"/>
        <v>50</v>
      </c>
      <c r="B54" s="13" t="s">
        <v>63</v>
      </c>
      <c r="C54" s="85">
        <v>6000000123</v>
      </c>
      <c r="D54" s="15" t="s">
        <v>194</v>
      </c>
      <c r="E54" s="20" t="s">
        <v>195</v>
      </c>
      <c r="F54" s="20" t="s">
        <v>196</v>
      </c>
      <c r="G54" s="20" t="s">
        <v>196</v>
      </c>
      <c r="H54" s="38" t="s">
        <v>118</v>
      </c>
      <c r="I54" s="20">
        <v>12</v>
      </c>
      <c r="J54" s="29"/>
      <c r="K54" s="59"/>
      <c r="L54" s="59"/>
      <c r="M54" s="59"/>
      <c r="N54" s="80"/>
    </row>
    <row r="55" s="1" customFormat="1" ht="36.4" customHeight="1" spans="1:14">
      <c r="A55" s="12">
        <f t="shared" si="4"/>
        <v>51</v>
      </c>
      <c r="B55" s="13" t="s">
        <v>63</v>
      </c>
      <c r="C55" s="85">
        <v>6000000124</v>
      </c>
      <c r="D55" s="15" t="s">
        <v>197</v>
      </c>
      <c r="E55" s="20" t="s">
        <v>198</v>
      </c>
      <c r="F55" s="20"/>
      <c r="G55" s="20"/>
      <c r="H55" s="38" t="s">
        <v>68</v>
      </c>
      <c r="I55" s="20">
        <v>24</v>
      </c>
      <c r="J55" s="29"/>
      <c r="K55" s="59"/>
      <c r="L55" s="59"/>
      <c r="M55" s="59"/>
      <c r="N55" s="80"/>
    </row>
    <row r="56" s="1" customFormat="1" ht="36.4" customHeight="1" spans="1:14">
      <c r="A56" s="12">
        <f t="shared" si="4"/>
        <v>52</v>
      </c>
      <c r="B56" s="13" t="s">
        <v>63</v>
      </c>
      <c r="C56" s="84">
        <v>3000001767</v>
      </c>
      <c r="D56" s="15" t="s">
        <v>199</v>
      </c>
      <c r="E56" s="20" t="s">
        <v>200</v>
      </c>
      <c r="F56" s="20" t="s">
        <v>76</v>
      </c>
      <c r="G56" s="20" t="s">
        <v>77</v>
      </c>
      <c r="H56" s="38" t="s">
        <v>57</v>
      </c>
      <c r="I56" s="20">
        <v>400</v>
      </c>
      <c r="J56" s="29"/>
      <c r="K56" s="59"/>
      <c r="L56" s="59"/>
      <c r="M56" s="59"/>
      <c r="N56" s="80"/>
    </row>
    <row r="57" s="1" customFormat="1" ht="36.4" customHeight="1" spans="1:14">
      <c r="A57" s="12">
        <f t="shared" si="4"/>
        <v>53</v>
      </c>
      <c r="B57" s="13" t="s">
        <v>201</v>
      </c>
      <c r="C57" s="14">
        <v>6000000093</v>
      </c>
      <c r="D57" s="81" t="s">
        <v>187</v>
      </c>
      <c r="E57" s="21" t="s">
        <v>188</v>
      </c>
      <c r="F57" s="20" t="s">
        <v>202</v>
      </c>
      <c r="G57" s="20" t="s">
        <v>202</v>
      </c>
      <c r="H57" s="20" t="s">
        <v>92</v>
      </c>
      <c r="I57" s="20">
        <v>80</v>
      </c>
      <c r="J57" s="86"/>
      <c r="K57" s="59"/>
      <c r="L57" s="59"/>
      <c r="M57" s="59"/>
      <c r="N57" s="80"/>
    </row>
    <row r="58" s="1" customFormat="1" ht="36.4" customHeight="1" spans="1:14">
      <c r="A58" s="19"/>
      <c r="B58" s="59"/>
      <c r="C58" s="59"/>
      <c r="D58" s="35" t="s">
        <v>203</v>
      </c>
      <c r="E58" s="59"/>
      <c r="F58" s="23" t="s">
        <v>204</v>
      </c>
      <c r="G58" s="24"/>
      <c r="H58" s="25"/>
      <c r="I58" s="24"/>
      <c r="J58" s="29"/>
      <c r="K58" s="59"/>
      <c r="L58" s="59"/>
      <c r="M58" s="59"/>
      <c r="N58" s="80"/>
    </row>
    <row r="59" s="1" customFormat="1" ht="54" customHeight="1" spans="1:13">
      <c r="A59" s="18" t="s">
        <v>205</v>
      </c>
      <c r="B59" s="18"/>
      <c r="C59" s="18"/>
      <c r="D59" s="18"/>
      <c r="E59" s="26"/>
      <c r="F59" s="27" t="s">
        <v>206</v>
      </c>
      <c r="G59" s="27"/>
      <c r="H59" s="27"/>
      <c r="I59" s="30" t="s">
        <v>207</v>
      </c>
      <c r="J59" s="30"/>
      <c r="K59" s="31"/>
      <c r="L59" s="31"/>
      <c r="M59" s="41" t="s">
        <v>208</v>
      </c>
    </row>
  </sheetData>
  <mergeCells count="2">
    <mergeCell ref="A59:D59"/>
    <mergeCell ref="I59:J59"/>
  </mergeCells>
  <dataValidations count="1">
    <dataValidation type="custom" allowBlank="1" showErrorMessage="1" errorTitle="拒绝重复输入" error="当前输入的内容，与本区域的其他单元格内容重复。" sqref="D9:D11" errorStyle="warning">
      <formula1>COUNTIF($I:$I,D9)&lt;2</formula1>
    </dataValidation>
  </dataValidations>
  <pageMargins left="0.236220472440945" right="0.236220472440945" top="0.26" bottom="0.37" header="0.31496062992126" footer="0.31496062992126"/>
  <pageSetup paperSize="9" scale="5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zoomScale="90" zoomScaleNormal="90" workbookViewId="0">
      <selection activeCell="I5" sqref="I5"/>
    </sheetView>
  </sheetViews>
  <sheetFormatPr defaultColWidth="9" defaultRowHeight="16.8" outlineLevelRow="6"/>
  <cols>
    <col min="1" max="1" width="9.33653846153846" style="1" customWidth="1"/>
    <col min="2" max="2" width="16.2019230769231" style="1" customWidth="1"/>
    <col min="3" max="3" width="16.7307692307692" style="1" customWidth="1"/>
    <col min="4" max="4" width="20.3942307692308" style="1" customWidth="1"/>
    <col min="5" max="5" width="39.7019230769231" style="1" customWidth="1"/>
    <col min="6" max="6" width="29" style="1" customWidth="1"/>
    <col min="7" max="7" width="31.4615384615385" style="1" customWidth="1"/>
    <col min="8" max="8" width="14.3365384615385" style="1" customWidth="1"/>
    <col min="9" max="9" width="13" style="1" customWidth="1"/>
    <col min="10" max="10" width="14.5288461538462" style="1" customWidth="1"/>
    <col min="11" max="11" width="13.4615384615385" style="1" customWidth="1"/>
    <col min="12" max="12" width="10.1346153846154" style="1" customWidth="1"/>
    <col min="13" max="13" width="12.6634615384615" style="1" customWidth="1"/>
    <col min="14" max="14" width="17.3942307692308" style="1" customWidth="1"/>
    <col min="15" max="16" width="9" style="1"/>
    <col min="17" max="16384" width="9" style="3"/>
  </cols>
  <sheetData>
    <row r="1" s="1" customFormat="1" ht="26.25" customHeight="1" spans="1:16">
      <c r="A1" s="4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2"/>
      <c r="P1" s="32"/>
    </row>
    <row r="2" s="1" customFormat="1" ht="32.25" customHeight="1" spans="1:16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2"/>
      <c r="P2" s="32"/>
    </row>
    <row r="3" s="2" customFormat="1" ht="31.5" customHeight="1" spans="1:14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5" t="s">
        <v>14</v>
      </c>
    </row>
    <row r="4" s="2" customFormat="1" ht="62" customHeight="1" spans="1:14">
      <c r="A4" s="9" t="s">
        <v>15</v>
      </c>
      <c r="B4" s="10" t="s">
        <v>16</v>
      </c>
      <c r="C4" s="9" t="s">
        <v>17</v>
      </c>
      <c r="D4" s="43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43" t="s">
        <v>23</v>
      </c>
      <c r="J4" s="9" t="s">
        <v>24</v>
      </c>
      <c r="K4" s="9" t="s">
        <v>25</v>
      </c>
      <c r="L4" s="9" t="s">
        <v>26</v>
      </c>
      <c r="M4" s="76" t="s">
        <v>27</v>
      </c>
      <c r="N4" s="43" t="s">
        <v>28</v>
      </c>
    </row>
    <row r="5" s="1" customFormat="1" ht="71" spans="1:14">
      <c r="A5" s="12">
        <f>ROW()-4</f>
        <v>1</v>
      </c>
      <c r="B5" s="13" t="s">
        <v>201</v>
      </c>
      <c r="C5" s="14">
        <v>3000297581</v>
      </c>
      <c r="D5" s="81" t="s">
        <v>209</v>
      </c>
      <c r="E5" s="82" t="s">
        <v>210</v>
      </c>
      <c r="F5" s="21" t="s">
        <v>211</v>
      </c>
      <c r="G5" s="61" t="s">
        <v>212</v>
      </c>
      <c r="H5" s="21" t="s">
        <v>34</v>
      </c>
      <c r="I5" s="2">
        <v>300</v>
      </c>
      <c r="J5" s="69"/>
      <c r="K5" s="13"/>
      <c r="L5" s="13"/>
      <c r="M5" s="37"/>
      <c r="N5" s="40"/>
    </row>
    <row r="6" s="1" customFormat="1" ht="36.4" customHeight="1" spans="1:14">
      <c r="A6" s="19"/>
      <c r="B6" s="59"/>
      <c r="C6" s="59"/>
      <c r="D6" s="35" t="s">
        <v>203</v>
      </c>
      <c r="E6" s="59"/>
      <c r="F6" s="23" t="s">
        <v>204</v>
      </c>
      <c r="G6" s="24"/>
      <c r="H6" s="25"/>
      <c r="I6" s="24"/>
      <c r="J6" s="29"/>
      <c r="K6" s="59"/>
      <c r="L6" s="59"/>
      <c r="M6" s="59"/>
      <c r="N6" s="80"/>
    </row>
    <row r="7" s="1" customFormat="1" ht="54" customHeight="1" spans="1:13">
      <c r="A7" s="18" t="s">
        <v>205</v>
      </c>
      <c r="B7" s="18"/>
      <c r="C7" s="18"/>
      <c r="D7" s="18"/>
      <c r="E7" s="26"/>
      <c r="F7" s="27" t="s">
        <v>206</v>
      </c>
      <c r="G7" s="27"/>
      <c r="H7" s="27"/>
      <c r="I7" s="30" t="s">
        <v>207</v>
      </c>
      <c r="J7" s="30"/>
      <c r="K7" s="31"/>
      <c r="L7" s="31"/>
      <c r="M7" s="41" t="s">
        <v>208</v>
      </c>
    </row>
  </sheetData>
  <mergeCells count="2">
    <mergeCell ref="A7:D7"/>
    <mergeCell ref="I7:J7"/>
  </mergeCells>
  <pageMargins left="0.236220472440945" right="0.236220472440945" top="0.26" bottom="0.37" header="0.31496062992126" footer="0.31496062992126"/>
  <pageSetup paperSize="9" scale="5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2"/>
  <sheetViews>
    <sheetView zoomScale="90" zoomScaleNormal="90" topLeftCell="A19" workbookViewId="0">
      <selection activeCell="I5" sqref="I5:I30"/>
    </sheetView>
  </sheetViews>
  <sheetFormatPr defaultColWidth="9" defaultRowHeight="16.8"/>
  <cols>
    <col min="1" max="1" width="9.33653846153846" style="1" customWidth="1"/>
    <col min="2" max="2" width="16.2019230769231" style="1" customWidth="1"/>
    <col min="3" max="3" width="16.7307692307692" style="1" customWidth="1"/>
    <col min="4" max="4" width="20.3942307692308" style="1" customWidth="1"/>
    <col min="5" max="5" width="39.7019230769231" style="1" customWidth="1"/>
    <col min="6" max="6" width="29" style="1" customWidth="1"/>
    <col min="7" max="7" width="31.4615384615385" style="1" customWidth="1"/>
    <col min="8" max="8" width="14.3365384615385" style="1" customWidth="1"/>
    <col min="9" max="9" width="13" style="1" customWidth="1"/>
    <col min="10" max="10" width="14.5288461538462" style="1" customWidth="1"/>
    <col min="11" max="11" width="13.4615384615385" style="1" customWidth="1"/>
    <col min="12" max="12" width="10.1346153846154" style="1" customWidth="1"/>
    <col min="13" max="13" width="12.6634615384615" style="1" customWidth="1"/>
    <col min="14" max="14" width="17.3942307692308" style="1" customWidth="1"/>
    <col min="15" max="16" width="9" style="1"/>
    <col min="17" max="16384" width="9" style="3"/>
  </cols>
  <sheetData>
    <row r="1" s="1" customFormat="1" ht="26.25" customHeight="1" spans="1:16">
      <c r="A1" s="4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2"/>
      <c r="P1" s="32"/>
    </row>
    <row r="2" s="1" customFormat="1" ht="32.25" customHeight="1" spans="1:16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2"/>
      <c r="P2" s="32"/>
    </row>
    <row r="3" s="2" customFormat="1" ht="31.5" customHeight="1" spans="1:14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5" t="s">
        <v>14</v>
      </c>
    </row>
    <row r="4" s="2" customFormat="1" ht="62" customHeight="1" spans="1:14">
      <c r="A4" s="9" t="s">
        <v>15</v>
      </c>
      <c r="B4" s="10" t="s">
        <v>16</v>
      </c>
      <c r="C4" s="9" t="s">
        <v>17</v>
      </c>
      <c r="D4" s="43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43" t="s">
        <v>23</v>
      </c>
      <c r="J4" s="9" t="s">
        <v>24</v>
      </c>
      <c r="K4" s="9" t="s">
        <v>25</v>
      </c>
      <c r="L4" s="9" t="s">
        <v>26</v>
      </c>
      <c r="M4" s="76" t="s">
        <v>27</v>
      </c>
      <c r="N4" s="43" t="s">
        <v>28</v>
      </c>
    </row>
    <row r="5" s="1" customFormat="1" ht="34.5" customHeight="1" spans="1:14">
      <c r="A5" s="12">
        <f>ROW()-4</f>
        <v>1</v>
      </c>
      <c r="B5" s="44" t="s">
        <v>213</v>
      </c>
      <c r="C5" s="45">
        <v>3000296963</v>
      </c>
      <c r="D5" s="46" t="s">
        <v>214</v>
      </c>
      <c r="E5" s="60" t="s">
        <v>215</v>
      </c>
      <c r="F5" s="46" t="s">
        <v>216</v>
      </c>
      <c r="G5" s="61" t="s">
        <v>217</v>
      </c>
      <c r="H5" s="38" t="s">
        <v>113</v>
      </c>
      <c r="I5" s="45">
        <v>3</v>
      </c>
      <c r="J5" s="69"/>
      <c r="K5" s="13"/>
      <c r="L5" s="13"/>
      <c r="M5" s="37"/>
      <c r="N5" s="77" t="s">
        <v>218</v>
      </c>
    </row>
    <row r="6" s="1" customFormat="1" ht="36.4" customHeight="1" spans="1:14">
      <c r="A6" s="12">
        <f t="shared" ref="A6:A15" si="0">ROW()-4</f>
        <v>2</v>
      </c>
      <c r="B6" s="44" t="s">
        <v>213</v>
      </c>
      <c r="C6" s="45">
        <v>3000297186</v>
      </c>
      <c r="D6" s="46" t="s">
        <v>214</v>
      </c>
      <c r="E6" s="60" t="s">
        <v>215</v>
      </c>
      <c r="F6" s="46" t="s">
        <v>219</v>
      </c>
      <c r="G6" s="61" t="s">
        <v>220</v>
      </c>
      <c r="H6" s="20" t="s">
        <v>113</v>
      </c>
      <c r="I6" s="45">
        <v>3</v>
      </c>
      <c r="J6" s="69"/>
      <c r="K6" s="13"/>
      <c r="L6" s="13"/>
      <c r="M6" s="37"/>
      <c r="N6" s="77" t="s">
        <v>218</v>
      </c>
    </row>
    <row r="7" s="1" customFormat="1" ht="36.4" customHeight="1" spans="1:14">
      <c r="A7" s="12">
        <f t="shared" si="0"/>
        <v>3</v>
      </c>
      <c r="B7" s="44" t="s">
        <v>213</v>
      </c>
      <c r="C7" s="47">
        <v>3000001824</v>
      </c>
      <c r="D7" s="92" t="s">
        <v>221</v>
      </c>
      <c r="E7" s="60" t="s">
        <v>222</v>
      </c>
      <c r="F7" s="62"/>
      <c r="G7" s="61"/>
      <c r="H7" s="38" t="s">
        <v>92</v>
      </c>
      <c r="I7" s="70">
        <v>5</v>
      </c>
      <c r="J7" s="69"/>
      <c r="K7" s="13"/>
      <c r="L7" s="13"/>
      <c r="M7" s="37"/>
      <c r="N7" s="77"/>
    </row>
    <row r="8" s="1" customFormat="1" ht="36.4" customHeight="1" spans="1:14">
      <c r="A8" s="12">
        <f t="shared" si="0"/>
        <v>4</v>
      </c>
      <c r="B8" s="44" t="s">
        <v>213</v>
      </c>
      <c r="C8" s="49">
        <v>4004000395</v>
      </c>
      <c r="D8" s="50" t="s">
        <v>223</v>
      </c>
      <c r="E8" s="60" t="s">
        <v>224</v>
      </c>
      <c r="F8" s="44" t="s">
        <v>225</v>
      </c>
      <c r="G8" s="44" t="s">
        <v>225</v>
      </c>
      <c r="H8" s="38" t="s">
        <v>226</v>
      </c>
      <c r="I8" s="44">
        <v>50</v>
      </c>
      <c r="J8" s="69"/>
      <c r="K8" s="13"/>
      <c r="L8" s="13"/>
      <c r="M8" s="37"/>
      <c r="N8" s="50" t="s">
        <v>227</v>
      </c>
    </row>
    <row r="9" s="1" customFormat="1" ht="36.4" customHeight="1" spans="1:14">
      <c r="A9" s="12">
        <f t="shared" si="0"/>
        <v>5</v>
      </c>
      <c r="B9" s="44" t="s">
        <v>213</v>
      </c>
      <c r="C9" s="49">
        <v>4004000396</v>
      </c>
      <c r="D9" s="51" t="s">
        <v>228</v>
      </c>
      <c r="E9" s="60" t="s">
        <v>229</v>
      </c>
      <c r="F9" s="63" t="s">
        <v>230</v>
      </c>
      <c r="G9" s="63" t="s">
        <v>230</v>
      </c>
      <c r="H9" s="38" t="s">
        <v>226</v>
      </c>
      <c r="I9" s="63">
        <v>50</v>
      </c>
      <c r="J9" s="69"/>
      <c r="K9" s="13"/>
      <c r="L9" s="13"/>
      <c r="M9" s="37"/>
      <c r="N9" s="51" t="s">
        <v>227</v>
      </c>
    </row>
    <row r="10" s="1" customFormat="1" ht="38" customHeight="1" spans="1:14">
      <c r="A10" s="12">
        <f t="shared" si="0"/>
        <v>6</v>
      </c>
      <c r="B10" s="44" t="s">
        <v>213</v>
      </c>
      <c r="C10" s="47">
        <v>3000001902</v>
      </c>
      <c r="D10" s="92" t="s">
        <v>231</v>
      </c>
      <c r="E10" s="60" t="s">
        <v>232</v>
      </c>
      <c r="F10" s="93" t="s">
        <v>233</v>
      </c>
      <c r="G10" s="93" t="s">
        <v>233</v>
      </c>
      <c r="H10" s="20" t="s">
        <v>234</v>
      </c>
      <c r="I10" s="71">
        <v>50</v>
      </c>
      <c r="J10" s="69"/>
      <c r="K10" s="13"/>
      <c r="L10" s="13"/>
      <c r="M10" s="37"/>
      <c r="N10" s="77"/>
    </row>
    <row r="11" s="1" customFormat="1" ht="53" spans="1:14">
      <c r="A11" s="12">
        <f t="shared" si="0"/>
        <v>7</v>
      </c>
      <c r="B11" s="44" t="s">
        <v>213</v>
      </c>
      <c r="C11" s="52">
        <v>3000000709</v>
      </c>
      <c r="D11" s="94" t="s">
        <v>235</v>
      </c>
      <c r="E11" s="60" t="s">
        <v>236</v>
      </c>
      <c r="F11" s="65" t="s">
        <v>237</v>
      </c>
      <c r="G11" s="38" t="s">
        <v>238</v>
      </c>
      <c r="H11" s="38" t="s">
        <v>234</v>
      </c>
      <c r="I11" s="71">
        <v>1000</v>
      </c>
      <c r="J11" s="69"/>
      <c r="K11" s="13"/>
      <c r="L11" s="13"/>
      <c r="M11" s="37"/>
      <c r="N11" s="78" t="s">
        <v>239</v>
      </c>
    </row>
    <row r="12" s="1" customFormat="1" ht="53" spans="1:14">
      <c r="A12" s="12">
        <f t="shared" si="0"/>
        <v>8</v>
      </c>
      <c r="B12" s="44" t="s">
        <v>213</v>
      </c>
      <c r="C12" s="47">
        <v>3000001951</v>
      </c>
      <c r="D12" s="94" t="s">
        <v>235</v>
      </c>
      <c r="E12" s="60" t="s">
        <v>236</v>
      </c>
      <c r="F12" s="62" t="s">
        <v>240</v>
      </c>
      <c r="G12" s="20" t="s">
        <v>241</v>
      </c>
      <c r="H12" s="38" t="s">
        <v>113</v>
      </c>
      <c r="I12" s="71">
        <v>1000</v>
      </c>
      <c r="J12" s="69"/>
      <c r="K12" s="13"/>
      <c r="L12" s="13"/>
      <c r="M12" s="37"/>
      <c r="N12" s="78" t="s">
        <v>239</v>
      </c>
    </row>
    <row r="13" s="1" customFormat="1" ht="53" spans="1:14">
      <c r="A13" s="12">
        <f t="shared" si="0"/>
        <v>9</v>
      </c>
      <c r="B13" s="44" t="s">
        <v>213</v>
      </c>
      <c r="C13" s="47">
        <v>3000000700</v>
      </c>
      <c r="D13" s="94" t="s">
        <v>235</v>
      </c>
      <c r="E13" s="60" t="s">
        <v>236</v>
      </c>
      <c r="F13" s="62" t="s">
        <v>242</v>
      </c>
      <c r="G13" s="38" t="s">
        <v>243</v>
      </c>
      <c r="H13" s="38" t="s">
        <v>234</v>
      </c>
      <c r="I13" s="71">
        <v>1000</v>
      </c>
      <c r="J13" s="69"/>
      <c r="K13" s="13"/>
      <c r="L13" s="13"/>
      <c r="M13" s="37"/>
      <c r="N13" s="78" t="s">
        <v>239</v>
      </c>
    </row>
    <row r="14" s="1" customFormat="1" ht="36.4" customHeight="1" spans="1:14">
      <c r="A14" s="12">
        <f t="shared" si="0"/>
        <v>10</v>
      </c>
      <c r="B14" s="44" t="s">
        <v>213</v>
      </c>
      <c r="C14" s="47">
        <v>3000001193</v>
      </c>
      <c r="D14" s="95" t="s">
        <v>244</v>
      </c>
      <c r="E14" s="60" t="s">
        <v>245</v>
      </c>
      <c r="F14" s="96" t="s">
        <v>246</v>
      </c>
      <c r="G14" s="38" t="s">
        <v>246</v>
      </c>
      <c r="H14" s="38" t="s">
        <v>234</v>
      </c>
      <c r="I14" s="72">
        <v>5</v>
      </c>
      <c r="J14" s="69"/>
      <c r="K14" s="13"/>
      <c r="L14" s="13"/>
      <c r="M14" s="37"/>
      <c r="N14" s="40"/>
    </row>
    <row r="15" s="1" customFormat="1" ht="36.4" customHeight="1" spans="1:14">
      <c r="A15" s="12">
        <f t="shared" si="0"/>
        <v>11</v>
      </c>
      <c r="B15" s="44" t="s">
        <v>213</v>
      </c>
      <c r="C15" s="54">
        <v>3000001516</v>
      </c>
      <c r="D15" s="53" t="s">
        <v>247</v>
      </c>
      <c r="E15" s="60" t="s">
        <v>248</v>
      </c>
      <c r="F15" s="66" t="s">
        <v>249</v>
      </c>
      <c r="G15" s="38" t="s">
        <v>250</v>
      </c>
      <c r="H15" s="20" t="s">
        <v>92</v>
      </c>
      <c r="I15" s="72">
        <v>2</v>
      </c>
      <c r="J15" s="69"/>
      <c r="K15" s="13"/>
      <c r="L15" s="13"/>
      <c r="M15" s="37"/>
      <c r="N15" s="40"/>
    </row>
    <row r="16" s="1" customFormat="1" ht="36.4" customHeight="1" spans="1:14">
      <c r="A16" s="12">
        <f t="shared" ref="A16:A30" si="1">ROW()-4</f>
        <v>12</v>
      </c>
      <c r="B16" s="44" t="s">
        <v>213</v>
      </c>
      <c r="C16" s="47">
        <v>3000002158</v>
      </c>
      <c r="D16" s="92" t="s">
        <v>251</v>
      </c>
      <c r="E16" s="60" t="s">
        <v>252</v>
      </c>
      <c r="F16" s="62" t="s">
        <v>253</v>
      </c>
      <c r="G16" s="20" t="s">
        <v>254</v>
      </c>
      <c r="H16" s="38" t="s">
        <v>255</v>
      </c>
      <c r="I16" s="71">
        <v>10</v>
      </c>
      <c r="J16" s="69"/>
      <c r="K16" s="13"/>
      <c r="L16" s="13"/>
      <c r="M16" s="37"/>
      <c r="N16" s="40"/>
    </row>
    <row r="17" s="1" customFormat="1" ht="36.4" customHeight="1" spans="1:14">
      <c r="A17" s="12">
        <f t="shared" si="1"/>
        <v>13</v>
      </c>
      <c r="B17" s="44" t="s">
        <v>213</v>
      </c>
      <c r="C17" s="47">
        <v>3000296523</v>
      </c>
      <c r="D17" s="92" t="s">
        <v>256</v>
      </c>
      <c r="E17" s="60" t="s">
        <v>257</v>
      </c>
      <c r="F17" s="97" t="s">
        <v>258</v>
      </c>
      <c r="G17" s="38" t="s">
        <v>259</v>
      </c>
      <c r="H17" s="38" t="s">
        <v>113</v>
      </c>
      <c r="I17" s="71">
        <v>2</v>
      </c>
      <c r="J17" s="69"/>
      <c r="K17" s="13"/>
      <c r="L17" s="13"/>
      <c r="M17" s="37"/>
      <c r="N17" s="40"/>
    </row>
    <row r="18" s="1" customFormat="1" ht="36.4" customHeight="1" spans="1:14">
      <c r="A18" s="12">
        <f t="shared" si="1"/>
        <v>14</v>
      </c>
      <c r="B18" s="44" t="s">
        <v>213</v>
      </c>
      <c r="C18" s="47">
        <v>3000000730</v>
      </c>
      <c r="D18" s="95" t="s">
        <v>260</v>
      </c>
      <c r="E18" s="60" t="s">
        <v>261</v>
      </c>
      <c r="F18" s="96" t="s">
        <v>262</v>
      </c>
      <c r="G18" s="38" t="s">
        <v>262</v>
      </c>
      <c r="H18" s="38" t="s">
        <v>263</v>
      </c>
      <c r="I18" s="72">
        <v>30</v>
      </c>
      <c r="J18" s="69"/>
      <c r="K18" s="13"/>
      <c r="L18" s="13"/>
      <c r="M18" s="37"/>
      <c r="N18" s="77" t="s">
        <v>264</v>
      </c>
    </row>
    <row r="19" s="1" customFormat="1" ht="36.4" customHeight="1" spans="1:14">
      <c r="A19" s="12">
        <f t="shared" si="1"/>
        <v>15</v>
      </c>
      <c r="B19" s="44" t="s">
        <v>213</v>
      </c>
      <c r="C19" s="55">
        <v>3000297128</v>
      </c>
      <c r="D19" s="56" t="s">
        <v>265</v>
      </c>
      <c r="E19" s="60" t="s">
        <v>266</v>
      </c>
      <c r="F19" s="66" t="s">
        <v>267</v>
      </c>
      <c r="G19" s="38" t="s">
        <v>268</v>
      </c>
      <c r="H19" s="20" t="s">
        <v>234</v>
      </c>
      <c r="I19" s="73">
        <v>20</v>
      </c>
      <c r="J19" s="69"/>
      <c r="K19" s="13"/>
      <c r="L19" s="13"/>
      <c r="M19" s="37"/>
      <c r="N19" s="56" t="s">
        <v>269</v>
      </c>
    </row>
    <row r="20" s="1" customFormat="1" ht="36.4" customHeight="1" spans="1:14">
      <c r="A20" s="12">
        <f t="shared" si="1"/>
        <v>16</v>
      </c>
      <c r="B20" s="44" t="s">
        <v>213</v>
      </c>
      <c r="C20" s="55">
        <v>3000296768</v>
      </c>
      <c r="D20" s="56" t="s">
        <v>270</v>
      </c>
      <c r="E20" s="60" t="s">
        <v>271</v>
      </c>
      <c r="F20" s="62" t="s">
        <v>272</v>
      </c>
      <c r="G20" s="61" t="s">
        <v>273</v>
      </c>
      <c r="H20" s="38" t="s">
        <v>234</v>
      </c>
      <c r="I20" s="73">
        <v>20</v>
      </c>
      <c r="J20" s="69"/>
      <c r="K20" s="13"/>
      <c r="L20" s="13"/>
      <c r="M20" s="37"/>
      <c r="N20" s="56" t="s">
        <v>269</v>
      </c>
    </row>
    <row r="21" s="1" customFormat="1" ht="36.4" customHeight="1" spans="1:14">
      <c r="A21" s="12">
        <f t="shared" si="1"/>
        <v>17</v>
      </c>
      <c r="B21" s="44" t="s">
        <v>213</v>
      </c>
      <c r="C21" s="55">
        <v>3000000325</v>
      </c>
      <c r="D21" s="56" t="s">
        <v>274</v>
      </c>
      <c r="E21" s="60" t="s">
        <v>275</v>
      </c>
      <c r="F21" s="62" t="s">
        <v>276</v>
      </c>
      <c r="G21" s="61" t="s">
        <v>277</v>
      </c>
      <c r="H21" s="38" t="s">
        <v>234</v>
      </c>
      <c r="I21" s="73">
        <v>30</v>
      </c>
      <c r="J21" s="69"/>
      <c r="K21" s="13"/>
      <c r="L21" s="13"/>
      <c r="M21" s="37"/>
      <c r="N21" s="56" t="s">
        <v>269</v>
      </c>
    </row>
    <row r="22" s="1" customFormat="1" ht="36.4" customHeight="1" spans="1:14">
      <c r="A22" s="12">
        <f t="shared" si="1"/>
        <v>18</v>
      </c>
      <c r="B22" s="44" t="s">
        <v>213</v>
      </c>
      <c r="C22" s="55">
        <v>4002050335</v>
      </c>
      <c r="D22" s="57" t="s">
        <v>278</v>
      </c>
      <c r="E22" s="60" t="s">
        <v>279</v>
      </c>
      <c r="F22" s="67" t="s">
        <v>280</v>
      </c>
      <c r="G22" s="61" t="s">
        <v>281</v>
      </c>
      <c r="H22" s="38" t="s">
        <v>57</v>
      </c>
      <c r="I22" s="74">
        <v>50</v>
      </c>
      <c r="J22" s="69"/>
      <c r="K22" s="13"/>
      <c r="L22" s="13"/>
      <c r="M22" s="37"/>
      <c r="N22" s="79" t="s">
        <v>282</v>
      </c>
    </row>
    <row r="23" s="1" customFormat="1" ht="36.4" customHeight="1" spans="1:14">
      <c r="A23" s="12">
        <f t="shared" si="1"/>
        <v>19</v>
      </c>
      <c r="B23" s="44" t="s">
        <v>213</v>
      </c>
      <c r="C23" s="55">
        <v>4003001181</v>
      </c>
      <c r="D23" s="58" t="s">
        <v>283</v>
      </c>
      <c r="E23" s="60" t="s">
        <v>284</v>
      </c>
      <c r="F23" s="68" t="s">
        <v>285</v>
      </c>
      <c r="G23" s="61" t="s">
        <v>285</v>
      </c>
      <c r="H23" s="38" t="s">
        <v>172</v>
      </c>
      <c r="I23" s="55">
        <v>50</v>
      </c>
      <c r="J23" s="69"/>
      <c r="K23" s="13"/>
      <c r="L23" s="13"/>
      <c r="M23" s="37"/>
      <c r="N23" s="55" t="s">
        <v>286</v>
      </c>
    </row>
    <row r="24" s="1" customFormat="1" ht="36.4" customHeight="1" spans="1:14">
      <c r="A24" s="12">
        <f t="shared" si="1"/>
        <v>20</v>
      </c>
      <c r="B24" s="44" t="s">
        <v>213</v>
      </c>
      <c r="C24" s="55">
        <v>4003001180</v>
      </c>
      <c r="D24" s="58" t="s">
        <v>287</v>
      </c>
      <c r="E24" s="60" t="s">
        <v>288</v>
      </c>
      <c r="F24" s="68" t="s">
        <v>289</v>
      </c>
      <c r="G24" s="61" t="s">
        <v>290</v>
      </c>
      <c r="H24" s="20" t="s">
        <v>172</v>
      </c>
      <c r="I24" s="55">
        <v>40</v>
      </c>
      <c r="J24" s="69"/>
      <c r="K24" s="13"/>
      <c r="L24" s="13"/>
      <c r="M24" s="37"/>
      <c r="N24" s="55" t="s">
        <v>286</v>
      </c>
    </row>
    <row r="25" s="1" customFormat="1" ht="36.4" customHeight="1" spans="1:14">
      <c r="A25" s="12">
        <f t="shared" si="1"/>
        <v>21</v>
      </c>
      <c r="B25" s="44" t="s">
        <v>213</v>
      </c>
      <c r="C25" s="55">
        <v>4003001182</v>
      </c>
      <c r="D25" s="58" t="s">
        <v>278</v>
      </c>
      <c r="E25" s="60" t="s">
        <v>279</v>
      </c>
      <c r="F25" s="68" t="s">
        <v>291</v>
      </c>
      <c r="G25" s="61" t="s">
        <v>291</v>
      </c>
      <c r="H25" s="38" t="s">
        <v>172</v>
      </c>
      <c r="I25" s="55">
        <v>40</v>
      </c>
      <c r="J25" s="69"/>
      <c r="K25" s="13"/>
      <c r="L25" s="13"/>
      <c r="M25" s="37"/>
      <c r="N25" s="55" t="s">
        <v>286</v>
      </c>
    </row>
    <row r="26" s="1" customFormat="1" ht="36.4" customHeight="1" spans="1:14">
      <c r="A26" s="12">
        <f t="shared" si="1"/>
        <v>22</v>
      </c>
      <c r="B26" s="44" t="s">
        <v>213</v>
      </c>
      <c r="C26" s="55">
        <v>4003001183</v>
      </c>
      <c r="D26" s="58" t="s">
        <v>278</v>
      </c>
      <c r="E26" s="60" t="s">
        <v>279</v>
      </c>
      <c r="F26" s="68" t="s">
        <v>292</v>
      </c>
      <c r="G26" s="61" t="s">
        <v>292</v>
      </c>
      <c r="H26" s="38" t="s">
        <v>172</v>
      </c>
      <c r="I26" s="55">
        <v>50</v>
      </c>
      <c r="J26" s="69"/>
      <c r="K26" s="13"/>
      <c r="L26" s="13"/>
      <c r="M26" s="37"/>
      <c r="N26" s="55" t="s">
        <v>286</v>
      </c>
    </row>
    <row r="27" s="1" customFormat="1" ht="36.4" customHeight="1" spans="1:14">
      <c r="A27" s="12">
        <f t="shared" si="1"/>
        <v>23</v>
      </c>
      <c r="B27" s="44" t="s">
        <v>213</v>
      </c>
      <c r="C27" s="55">
        <v>4003001184</v>
      </c>
      <c r="D27" s="58" t="s">
        <v>278</v>
      </c>
      <c r="E27" s="60" t="s">
        <v>279</v>
      </c>
      <c r="F27" s="68" t="s">
        <v>293</v>
      </c>
      <c r="G27" s="61" t="s">
        <v>293</v>
      </c>
      <c r="H27" s="38" t="s">
        <v>172</v>
      </c>
      <c r="I27" s="55">
        <v>40</v>
      </c>
      <c r="J27" s="69"/>
      <c r="K27" s="13"/>
      <c r="L27" s="13"/>
      <c r="M27" s="37"/>
      <c r="N27" s="55" t="s">
        <v>286</v>
      </c>
    </row>
    <row r="28" s="1" customFormat="1" ht="36.4" customHeight="1" spans="1:14">
      <c r="A28" s="12">
        <f t="shared" si="1"/>
        <v>24</v>
      </c>
      <c r="B28" s="44" t="s">
        <v>213</v>
      </c>
      <c r="C28" s="55">
        <v>4003001185</v>
      </c>
      <c r="D28" s="58" t="s">
        <v>278</v>
      </c>
      <c r="E28" s="60" t="s">
        <v>279</v>
      </c>
      <c r="F28" s="68" t="s">
        <v>294</v>
      </c>
      <c r="G28" s="61" t="s">
        <v>294</v>
      </c>
      <c r="H28" s="20" t="s">
        <v>172</v>
      </c>
      <c r="I28" s="55">
        <v>50</v>
      </c>
      <c r="J28" s="69"/>
      <c r="K28" s="13"/>
      <c r="L28" s="13"/>
      <c r="M28" s="37"/>
      <c r="N28" s="55" t="s">
        <v>286</v>
      </c>
    </row>
    <row r="29" s="1" customFormat="1" ht="36.4" customHeight="1" spans="1:14">
      <c r="A29" s="12">
        <f t="shared" si="1"/>
        <v>25</v>
      </c>
      <c r="B29" s="44" t="s">
        <v>213</v>
      </c>
      <c r="C29" s="55">
        <v>4003001186</v>
      </c>
      <c r="D29" s="58" t="s">
        <v>278</v>
      </c>
      <c r="E29" s="60" t="s">
        <v>279</v>
      </c>
      <c r="F29" s="68" t="s">
        <v>295</v>
      </c>
      <c r="G29" s="61" t="s">
        <v>295</v>
      </c>
      <c r="H29" s="38" t="s">
        <v>172</v>
      </c>
      <c r="I29" s="55">
        <v>20</v>
      </c>
      <c r="J29" s="69"/>
      <c r="K29" s="13"/>
      <c r="L29" s="13"/>
      <c r="M29" s="37"/>
      <c r="N29" s="55" t="s">
        <v>286</v>
      </c>
    </row>
    <row r="30" s="1" customFormat="1" ht="36.4" customHeight="1" spans="1:14">
      <c r="A30" s="12">
        <f t="shared" si="1"/>
        <v>26</v>
      </c>
      <c r="B30" s="44" t="s">
        <v>213</v>
      </c>
      <c r="C30" s="55">
        <v>4003001187</v>
      </c>
      <c r="D30" s="58" t="s">
        <v>278</v>
      </c>
      <c r="E30" s="60" t="s">
        <v>279</v>
      </c>
      <c r="F30" s="68" t="s">
        <v>296</v>
      </c>
      <c r="G30" s="61" t="s">
        <v>296</v>
      </c>
      <c r="H30" s="38" t="s">
        <v>172</v>
      </c>
      <c r="I30" s="55">
        <v>20</v>
      </c>
      <c r="J30" s="69"/>
      <c r="K30" s="13"/>
      <c r="L30" s="13"/>
      <c r="M30" s="37"/>
      <c r="N30" s="55" t="s">
        <v>286</v>
      </c>
    </row>
    <row r="31" s="1" customFormat="1" ht="36.4" customHeight="1" spans="1:14">
      <c r="A31" s="19"/>
      <c r="B31" s="59"/>
      <c r="C31" s="59"/>
      <c r="D31" s="35" t="s">
        <v>203</v>
      </c>
      <c r="E31" s="59"/>
      <c r="F31" s="23" t="s">
        <v>204</v>
      </c>
      <c r="G31" s="24"/>
      <c r="H31" s="25"/>
      <c r="I31" s="24"/>
      <c r="J31" s="29"/>
      <c r="K31" s="59"/>
      <c r="L31" s="59"/>
      <c r="M31" s="59"/>
      <c r="N31" s="80"/>
    </row>
    <row r="32" s="1" customFormat="1" ht="54" customHeight="1" spans="1:13">
      <c r="A32" s="18" t="s">
        <v>205</v>
      </c>
      <c r="B32" s="18"/>
      <c r="C32" s="18"/>
      <c r="D32" s="18"/>
      <c r="E32" s="26"/>
      <c r="F32" s="27" t="s">
        <v>206</v>
      </c>
      <c r="G32" s="27"/>
      <c r="H32" s="27"/>
      <c r="I32" s="30" t="s">
        <v>207</v>
      </c>
      <c r="J32" s="30"/>
      <c r="K32" s="31"/>
      <c r="L32" s="31"/>
      <c r="M32" s="41" t="s">
        <v>208</v>
      </c>
    </row>
  </sheetData>
  <mergeCells count="2">
    <mergeCell ref="A32:D32"/>
    <mergeCell ref="I32:J32"/>
  </mergeCells>
  <conditionalFormatting sqref="C7">
    <cfRule type="duplicateValues" dxfId="0" priority="2"/>
  </conditionalFormatting>
  <conditionalFormatting sqref="D7">
    <cfRule type="duplicateValues" dxfId="0" priority="5"/>
  </conditionalFormatting>
  <conditionalFormatting sqref="D15">
    <cfRule type="duplicateValues" dxfId="0" priority="4"/>
  </conditionalFormatting>
  <conditionalFormatting sqref="C8:C9">
    <cfRule type="duplicateValues" dxfId="0" priority="1"/>
  </conditionalFormatting>
  <conditionalFormatting sqref="C10:C17">
    <cfRule type="duplicateValues" dxfId="0" priority="3"/>
  </conditionalFormatting>
  <conditionalFormatting sqref="D10 D13:D14 D16:D17">
    <cfRule type="duplicateValues" dxfId="0" priority="6"/>
  </conditionalFormatting>
  <pageMargins left="0.236220472440945" right="0.236220472440945" top="0.26" bottom="0.37" header="0.31496062992126" footer="0.31496062992126"/>
  <pageSetup paperSize="9" scale="59" fitToHeight="0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zoomScale="109" zoomScaleNormal="109" workbookViewId="0">
      <selection activeCell="E5" sqref="E5:E8"/>
    </sheetView>
  </sheetViews>
  <sheetFormatPr defaultColWidth="9" defaultRowHeight="16.8"/>
  <cols>
    <col min="1" max="1" width="9.33653846153846" style="1" customWidth="1"/>
    <col min="2" max="2" width="16.2019230769231" style="1" customWidth="1"/>
    <col min="3" max="3" width="16.7307692307692" style="1" customWidth="1"/>
    <col min="4" max="4" width="20.3942307692308" style="1" customWidth="1"/>
    <col min="5" max="5" width="39.7019230769231" style="1" customWidth="1"/>
    <col min="6" max="6" width="30.9519230769231" style="1" customWidth="1"/>
    <col min="7" max="7" width="46.7884615384615" style="1" customWidth="1"/>
    <col min="8" max="8" width="14.3365384615385" style="1" customWidth="1"/>
    <col min="9" max="9" width="13" style="1" customWidth="1"/>
    <col min="10" max="10" width="14.5288461538462" style="1" customWidth="1"/>
    <col min="11" max="11" width="13.4615384615385" style="1" customWidth="1"/>
    <col min="12" max="12" width="10.1346153846154" style="1" customWidth="1"/>
    <col min="13" max="13" width="12.6634615384615" style="1" customWidth="1"/>
    <col min="14" max="14" width="17.3942307692308" style="1" customWidth="1"/>
    <col min="15" max="16" width="9" style="1"/>
    <col min="17" max="16384" width="9" style="3"/>
  </cols>
  <sheetData>
    <row r="1" s="1" customFormat="1" ht="26.25" customHeight="1" spans="1:16">
      <c r="A1" s="4" t="s">
        <v>297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2"/>
      <c r="P1" s="32"/>
    </row>
    <row r="2" s="1" customFormat="1" ht="32.25" customHeight="1" spans="1:16">
      <c r="A2" s="6" t="s">
        <v>298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2"/>
      <c r="P2" s="32"/>
    </row>
    <row r="3" s="2" customFormat="1" ht="31.5" customHeight="1" spans="1:14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7</v>
      </c>
      <c r="H3" s="7" t="s">
        <v>299</v>
      </c>
      <c r="I3" s="8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33" t="s">
        <v>300</v>
      </c>
    </row>
    <row r="4" s="2" customFormat="1" ht="62" customHeight="1" spans="1:15">
      <c r="A4" s="9" t="s">
        <v>15</v>
      </c>
      <c r="B4" s="10" t="s">
        <v>16</v>
      </c>
      <c r="C4" s="9" t="s">
        <v>17</v>
      </c>
      <c r="D4" s="11" t="s">
        <v>18</v>
      </c>
      <c r="E4" s="19" t="s">
        <v>19</v>
      </c>
      <c r="F4" s="19" t="s">
        <v>20</v>
      </c>
      <c r="G4" s="19" t="s">
        <v>21</v>
      </c>
      <c r="H4" s="19" t="s">
        <v>22</v>
      </c>
      <c r="I4" s="11" t="s">
        <v>23</v>
      </c>
      <c r="J4" s="19" t="s">
        <v>24</v>
      </c>
      <c r="K4" s="19" t="s">
        <v>301</v>
      </c>
      <c r="L4" s="19" t="s">
        <v>26</v>
      </c>
      <c r="M4" s="34" t="s">
        <v>27</v>
      </c>
      <c r="N4" s="35" t="s">
        <v>302</v>
      </c>
      <c r="O4" s="36"/>
    </row>
    <row r="5" s="1" customFormat="1" ht="34.5" customHeight="1" spans="1:15">
      <c r="A5" s="12">
        <f>ROW()-4</f>
        <v>1</v>
      </c>
      <c r="B5" s="13" t="s">
        <v>303</v>
      </c>
      <c r="C5" s="14">
        <v>3000297138</v>
      </c>
      <c r="D5" s="15" t="s">
        <v>304</v>
      </c>
      <c r="E5" s="20" t="s">
        <v>305</v>
      </c>
      <c r="F5" s="20" t="s">
        <v>306</v>
      </c>
      <c r="G5" s="20" t="s">
        <v>307</v>
      </c>
      <c r="H5" s="21" t="s">
        <v>48</v>
      </c>
      <c r="I5" s="20">
        <v>16</v>
      </c>
      <c r="J5" s="28"/>
      <c r="K5" s="13"/>
      <c r="L5" s="13"/>
      <c r="M5" s="37"/>
      <c r="N5" s="38" t="s">
        <v>308</v>
      </c>
      <c r="O5" s="39"/>
    </row>
    <row r="6" s="1" customFormat="1" ht="34.5" customHeight="1" spans="1:15">
      <c r="A6" s="12">
        <f>ROW()-4</f>
        <v>2</v>
      </c>
      <c r="B6" s="13" t="s">
        <v>303</v>
      </c>
      <c r="C6" s="14">
        <v>3000001902</v>
      </c>
      <c r="D6" s="15" t="s">
        <v>231</v>
      </c>
      <c r="E6" s="20" t="s">
        <v>232</v>
      </c>
      <c r="F6" s="20" t="s">
        <v>233</v>
      </c>
      <c r="G6" s="20" t="s">
        <v>233</v>
      </c>
      <c r="H6" s="21" t="s">
        <v>234</v>
      </c>
      <c r="I6" s="20">
        <v>30</v>
      </c>
      <c r="J6" s="28"/>
      <c r="K6" s="13"/>
      <c r="L6" s="13"/>
      <c r="M6" s="37"/>
      <c r="N6" s="38" t="s">
        <v>309</v>
      </c>
      <c r="O6" s="32"/>
    </row>
    <row r="7" s="1" customFormat="1" ht="36.4" customHeight="1" spans="1:14">
      <c r="A7" s="12">
        <f>ROW()-4</f>
        <v>3</v>
      </c>
      <c r="B7" s="13" t="s">
        <v>303</v>
      </c>
      <c r="C7" s="14">
        <v>3000001074</v>
      </c>
      <c r="D7" s="15" t="s">
        <v>310</v>
      </c>
      <c r="E7" s="20" t="s">
        <v>311</v>
      </c>
      <c r="F7" s="20" t="s">
        <v>312</v>
      </c>
      <c r="G7" s="20" t="s">
        <v>312</v>
      </c>
      <c r="H7" s="21" t="s">
        <v>62</v>
      </c>
      <c r="I7" s="20">
        <v>200</v>
      </c>
      <c r="J7" s="29"/>
      <c r="K7" s="13"/>
      <c r="L7" s="13"/>
      <c r="M7" s="37"/>
      <c r="N7" s="38" t="s">
        <v>313</v>
      </c>
    </row>
    <row r="8" s="1" customFormat="1" ht="36.4" customHeight="1" spans="1:14">
      <c r="A8" s="12">
        <f>ROW()-4</f>
        <v>4</v>
      </c>
      <c r="B8" s="13" t="s">
        <v>303</v>
      </c>
      <c r="C8" s="14">
        <v>3000297134</v>
      </c>
      <c r="D8" s="15" t="s">
        <v>314</v>
      </c>
      <c r="E8" s="20" t="s">
        <v>315</v>
      </c>
      <c r="F8" s="20" t="s">
        <v>316</v>
      </c>
      <c r="G8" s="20" t="s">
        <v>317</v>
      </c>
      <c r="H8" s="21" t="s">
        <v>92</v>
      </c>
      <c r="I8" s="20">
        <v>50</v>
      </c>
      <c r="J8" s="29"/>
      <c r="K8" s="13"/>
      <c r="L8" s="13"/>
      <c r="M8" s="37"/>
      <c r="N8" s="38"/>
    </row>
    <row r="9" s="1" customFormat="1" ht="36.4" customHeight="1" spans="1:14">
      <c r="A9" s="12">
        <f>ROW()-4</f>
        <v>5</v>
      </c>
      <c r="B9" s="13" t="s">
        <v>303</v>
      </c>
      <c r="C9" s="14">
        <v>3000499230</v>
      </c>
      <c r="D9" s="15" t="s">
        <v>318</v>
      </c>
      <c r="E9" s="20" t="s">
        <v>319</v>
      </c>
      <c r="F9" s="20" t="s">
        <v>320</v>
      </c>
      <c r="G9" s="20" t="s">
        <v>321</v>
      </c>
      <c r="H9" s="21" t="s">
        <v>322</v>
      </c>
      <c r="I9" s="20">
        <v>40</v>
      </c>
      <c r="J9" s="29"/>
      <c r="K9" s="13"/>
      <c r="L9" s="13"/>
      <c r="M9" s="37"/>
      <c r="N9" s="40"/>
    </row>
    <row r="10" s="1" customFormat="1" ht="36.4" customHeight="1" spans="1:14">
      <c r="A10" s="12"/>
      <c r="B10" s="13"/>
      <c r="C10" s="16"/>
      <c r="D10" s="17" t="s">
        <v>203</v>
      </c>
      <c r="E10" s="22"/>
      <c r="F10" s="23" t="s">
        <v>204</v>
      </c>
      <c r="G10" s="24"/>
      <c r="H10" s="25"/>
      <c r="I10" s="24"/>
      <c r="J10" s="29"/>
      <c r="K10" s="13"/>
      <c r="L10" s="13"/>
      <c r="M10" s="37"/>
      <c r="N10" s="40"/>
    </row>
    <row r="11" s="1" customFormat="1" ht="54" customHeight="1" spans="1:13">
      <c r="A11" s="18" t="s">
        <v>205</v>
      </c>
      <c r="B11" s="18"/>
      <c r="C11" s="18"/>
      <c r="D11" s="18"/>
      <c r="E11" s="26"/>
      <c r="F11" s="27" t="s">
        <v>206</v>
      </c>
      <c r="G11" s="27"/>
      <c r="H11" s="27"/>
      <c r="I11" s="30" t="s">
        <v>207</v>
      </c>
      <c r="J11" s="30"/>
      <c r="K11" s="31"/>
      <c r="L11" s="31"/>
      <c r="M11" s="41" t="s">
        <v>208</v>
      </c>
    </row>
  </sheetData>
  <mergeCells count="2">
    <mergeCell ref="A11:D11"/>
    <mergeCell ref="I11:J11"/>
  </mergeCells>
  <pageMargins left="0.236220472440945" right="0.236220472440945" top="0.26" bottom="0.37" header="0.31496062992126" footer="0.31496062992126"/>
  <pageSetup paperSize="9" scale="56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中国铝业集团有限公司其他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项目1报价单</vt:lpstr>
      <vt:lpstr>项目2报价单</vt:lpstr>
      <vt:lpstr>项目3报价单</vt:lpstr>
      <vt:lpstr>项目4报价单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赵士琪</dc:creator>
  <cp:lastModifiedBy>He＇s gone.</cp:lastModifiedBy>
  <dcterms:created xsi:type="dcterms:W3CDTF">2025-09-10T11:14:00Z</dcterms:created>
  <cp:lastPrinted>2026-07-06T10:34:00Z</cp:lastPrinted>
  <dcterms:modified xsi:type="dcterms:W3CDTF">2026-08-17T11:25:39Z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25E7ECF2A53F492FB375FCFF59A7DEFD</vt:lpwstr>
  </property>
  <property fmtid="{D5CDD505-2E9C-101B-9397-08002B2CF9AE}" pid="3" name="KSOProductBuildVer">
    <vt:lpwstr>2052-7.4.1.8983</vt:lpwstr>
  </property>
</Properties>
</file>