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  <sheet name="项目2报价单" sheetId="4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0">项目1报价单!$1:$4</definedName>
    <definedName name="_xlnm.Print_Titles" localSheetId="1">项目2报价单!$1:$4</definedName>
    <definedName name="存货档案" localSheetId="1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18" i="2" l="1"/>
  <c r="A19" i="2"/>
  <c r="A20" i="2"/>
  <c r="A21" i="2"/>
  <c r="A13" i="2"/>
  <c r="A14" i="2"/>
  <c r="A15" i="2"/>
  <c r="A16" i="2"/>
  <c r="A17" i="2"/>
  <c r="A22" i="2"/>
  <c r="A23" i="2"/>
  <c r="A24" i="2"/>
  <c r="A25" i="2"/>
  <c r="A6" i="4" l="1"/>
  <c r="A7" i="4"/>
  <c r="A8" i="4"/>
  <c r="A9" i="4"/>
  <c r="A10" i="4"/>
  <c r="A11" i="4"/>
  <c r="A12" i="4"/>
  <c r="A13" i="4"/>
  <c r="A12" i="2" l="1"/>
  <c r="A6" i="2" l="1"/>
  <c r="A7" i="2"/>
  <c r="A8" i="2"/>
  <c r="A9" i="2"/>
  <c r="A10" i="2"/>
  <c r="A11" i="2"/>
  <c r="A5" i="4" l="1"/>
  <c r="A5" i="2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<sst xmlns="http://schemas.openxmlformats.org/spreadsheetml/2006/main" count="284" uniqueCount="172">
  <si>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</si>
  <si>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</si>
  <si>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</si>
  <si>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</si>
  <si>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</si>
  <si>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</si>
  <si>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</si>
  <si>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</si>
  <si>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</si>
  <si>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</si>
  <si>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</si>
  <si>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</si>
  <si>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</si>
  <si>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</si>
  <si>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</si>
  <si>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</si>
  <si>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</si>
  <si>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</si>
  <si>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</si>
  <si>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</si>
  <si>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</si>
  <si>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</si>
  <si>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</si>
  <si>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</si>
  <si>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</si>
  <si>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</si>
  <si>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</si>
  <si>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</si>
  <si>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</si>
  <si>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</si>
  <si>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</si>
  <si>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</si>
  <si>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</si>
  <si>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</si>
  <si>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</si>
  <si>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QTZ260403046</t>
    <phoneticPr fontId="6" type="noConversion"/>
  </si>
  <si>
    <t>7000000422</t>
  </si>
  <si>
    <t>道闸左侧模块</t>
  </si>
  <si>
    <t>7000000423</t>
  </si>
  <si>
    <t>道闸中间模块</t>
  </si>
  <si>
    <t>7000000424</t>
  </si>
  <si>
    <t>道闸右侧模块</t>
  </si>
  <si>
    <t>翼板</t>
  </si>
  <si>
    <t>7000000426</t>
  </si>
  <si>
    <t>底板</t>
  </si>
  <si>
    <t>7000000427</t>
  </si>
  <si>
    <t>高闸</t>
  </si>
  <si>
    <t>不锈钢门</t>
  </si>
  <si>
    <t>海康控制平台系统</t>
  </si>
  <si>
    <t>DS-K6B411TMX-L(O-STD)</t>
  </si>
  <si>
    <t>DS-K6B411TMX-M(O-STD)</t>
  </si>
  <si>
    <t>DS-K6B411TMX-R(O-STD)</t>
  </si>
  <si>
    <t>DS-KSD24-P650-2pcs(NEU)</t>
  </si>
  <si>
    <t>DS-KSM01-S650/B411(NEU)</t>
  </si>
  <si>
    <t>DS-KSM01-M650/B411(NEU)</t>
  </si>
  <si>
    <t>DS-K3H4420-120      宽2100*高2230</t>
  </si>
  <si>
    <t>304不锈钢高2230*宽2200；子母门，内门宽800*高2000</t>
  </si>
  <si>
    <t>配套</t>
    <phoneticPr fontId="6" type="noConversion"/>
  </si>
  <si>
    <t>包含技术支持与调试服务</t>
  </si>
  <si>
    <t>Module gauche de barrière levante</t>
  </si>
  <si>
    <t>Module central de barrière levante</t>
  </si>
  <si>
    <t>Module droit de barrière levante</t>
  </si>
  <si>
    <t>Aile latérale</t>
  </si>
  <si>
    <t>Plaque de base</t>
  </si>
  <si>
    <t>Barrière haute</t>
  </si>
  <si>
    <t>Porte en acier inoxydable</t>
  </si>
  <si>
    <t>Système de plateforme de contrôle Hikvision</t>
  </si>
  <si>
    <t>DS-K3H4420-120, largeur 2100 × hauteur 2230</t>
  </si>
  <si>
    <t>Acier inoxydable 304, hauteur 2230 × largeur 2200 ; porte double (porte principale + porte secondaire), porte intérieure largeur 800 × hauteur 2000</t>
  </si>
  <si>
    <t>Équipement assorti</t>
  </si>
  <si>
    <r>
      <rPr>
        <sz val="11"/>
        <rFont val="宋体"/>
        <family val="3"/>
        <charset val="134"/>
      </rPr>
      <t>套</t>
    </r>
    <r>
      <rPr>
        <sz val="11"/>
        <rFont val="Times New Roman"/>
        <family val="1"/>
      </rPr>
      <t>/ensemble</t>
    </r>
    <phoneticPr fontId="6" type="noConversion"/>
  </si>
  <si>
    <t>FCY260324029</t>
    <phoneticPr fontId="6" type="noConversion"/>
  </si>
  <si>
    <t>充电式油抽</t>
  </si>
  <si>
    <t>4003001141</t>
  </si>
  <si>
    <t>井泵控制器</t>
  </si>
  <si>
    <t>4003001142</t>
  </si>
  <si>
    <t>井泵</t>
  </si>
  <si>
    <t>4003001094</t>
  </si>
  <si>
    <t>浮球开关</t>
  </si>
  <si>
    <t>线缆挂钩</t>
  </si>
  <si>
    <t>4003000758</t>
  </si>
  <si>
    <t>锂电黄油枪</t>
  </si>
  <si>
    <t>电动黄油枪</t>
  </si>
  <si>
    <t>柴油空压机</t>
  </si>
  <si>
    <t>KWT-1000</t>
  </si>
  <si>
    <t>C3-SP1 、4KW</t>
  </si>
  <si>
    <t>4XR8/23-3、3KW</t>
  </si>
  <si>
    <t>线5米10A</t>
  </si>
  <si>
    <t>承重达到15公斤</t>
  </si>
  <si>
    <t>HSD806</t>
  </si>
  <si>
    <t>24V</t>
  </si>
  <si>
    <t>15P-1.05/16</t>
  </si>
  <si>
    <t>两电一充含出油管</t>
  </si>
  <si>
    <t>LEO</t>
  </si>
  <si>
    <t>正泰</t>
  </si>
  <si>
    <t>豪士达</t>
  </si>
  <si>
    <t>德力西</t>
  </si>
  <si>
    <t>FCY260403037</t>
    <phoneticPr fontId="6" type="noConversion"/>
  </si>
  <si>
    <t>扁平吊带 1T×2000</t>
  </si>
  <si>
    <t>扁平吊带 2T×6000</t>
  </si>
  <si>
    <t>扁平吊带 3T×6000</t>
  </si>
  <si>
    <t>4003000763</t>
  </si>
  <si>
    <t>卸扣</t>
  </si>
  <si>
    <t>4003000764</t>
  </si>
  <si>
    <t>4007000732</t>
  </si>
  <si>
    <t>氧气表</t>
  </si>
  <si>
    <t>3000000256</t>
  </si>
  <si>
    <t>电焊钳 500A</t>
  </si>
  <si>
    <t>3000001789</t>
  </si>
  <si>
    <t>电瓶充电器 12V/24V电瓶通用</t>
  </si>
  <si>
    <t>3000001440</t>
  </si>
  <si>
    <t>口罩 N95</t>
  </si>
  <si>
    <t>帆布手套</t>
  </si>
  <si>
    <t>3000001441</t>
  </si>
  <si>
    <t>口罩 普通一次性</t>
  </si>
  <si>
    <t>工业级隔音降噪耳罩</t>
  </si>
  <si>
    <t>3000001942</t>
  </si>
  <si>
    <t>脱叶竹质大扫把</t>
  </si>
  <si>
    <t>1吨2米</t>
  </si>
  <si>
    <t>2吨6米</t>
  </si>
  <si>
    <t>3吨6米</t>
  </si>
  <si>
    <t>弓形 WLL 8 1/2T</t>
  </si>
  <si>
    <t>弓形 WLL 3 1/4T</t>
  </si>
  <si>
    <t>YQY-07</t>
  </si>
  <si>
    <t>500A</t>
  </si>
  <si>
    <t>MF-5 220V</t>
  </si>
  <si>
    <t>N95</t>
  </si>
  <si>
    <t>均码</t>
  </si>
  <si>
    <t>普通一次性</t>
  </si>
  <si>
    <t>2.5kg 2m</t>
  </si>
  <si>
    <r>
      <rPr>
        <sz val="10"/>
        <color theme="1"/>
        <rFont val="宋体"/>
        <family val="3"/>
        <charset val="134"/>
      </rPr>
      <t>能充</t>
    </r>
    <r>
      <rPr>
        <sz val="10"/>
        <color theme="1"/>
        <rFont val="Times New Roman"/>
        <family val="1"/>
      </rPr>
      <t>12V</t>
    </r>
    <r>
      <rPr>
        <sz val="10"/>
        <color theme="1"/>
        <rFont val="宋体"/>
        <family val="3"/>
        <charset val="134"/>
      </rPr>
      <t>电瓶即可，其它型号质量要有保证</t>
    </r>
    <phoneticPr fontId="6" type="noConversion"/>
  </si>
  <si>
    <t>Pompe à huile rechargeable</t>
  </si>
  <si>
    <t>Contrôleur de pompe de puits</t>
  </si>
  <si>
    <t>Pompe de puits</t>
  </si>
  <si>
    <t>Interrupteur à flotteur</t>
  </si>
  <si>
    <t>Crochet de suspension pour câble</t>
  </si>
  <si>
    <t>Pistolet à graisse à batterie lithium</t>
  </si>
  <si>
    <t>Pistolet à graisse électrique</t>
  </si>
  <si>
    <t>Compresseur d’air diesel</t>
  </si>
  <si>
    <t>Élingue plate 1T × 2000</t>
  </si>
  <si>
    <t>Élingue plate 2T × 6000</t>
  </si>
  <si>
    <t>Élingue plate 3T × 6000</t>
  </si>
  <si>
    <t>Manille</t>
  </si>
  <si>
    <t>Manomètre d’oxygène</t>
  </si>
  <si>
    <t>Pince de soudage 500A</t>
  </si>
  <si>
    <t>Chargeur de batterie 12V/24V universel</t>
  </si>
  <si>
    <t>Masque N95</t>
  </si>
  <si>
    <t>Gants en toile</t>
  </si>
  <si>
    <t>Masque jetable standard</t>
  </si>
  <si>
    <t>Casque antibruit industriel</t>
  </si>
  <si>
    <t>Grand balai en bambou</t>
  </si>
  <si>
    <t>C3-SP1, 4 kW</t>
  </si>
  <si>
    <t>4XR8/23-3, 3 kW</t>
  </si>
  <si>
    <t>Câble 5 m, 10 A</t>
  </si>
  <si>
    <t>Capacité de charge 15 kg</t>
  </si>
  <si>
    <t>24 V</t>
  </si>
  <si>
    <t>1 tonne, 2 m</t>
  </si>
  <si>
    <t>2 tonnes, 6 m</t>
  </si>
  <si>
    <t>3 tonnes, 6 m</t>
  </si>
  <si>
    <t>Manille lyre WLL 8 1/2 T</t>
  </si>
  <si>
    <t>Manille lyre WLL 3 1/4 T</t>
  </si>
  <si>
    <t>500 A</t>
  </si>
  <si>
    <t>MF-5, 220 V</t>
  </si>
  <si>
    <t>Taille unique</t>
  </si>
  <si>
    <t>Jetable standard</t>
  </si>
  <si>
    <t>2,5 kg, 2 m</t>
  </si>
  <si>
    <t>套/ensemble</t>
  </si>
  <si>
    <t>个/pièce</t>
  </si>
  <si>
    <t>把/pièce</t>
  </si>
  <si>
    <t>台/unité</t>
  </si>
  <si>
    <t>根/pièce</t>
  </si>
  <si>
    <t>双/paire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</si>
</sst>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6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70" zoomScaleNormal="70" zoomScaleSheetLayoutView="100" workbookViewId="0">
      <selection activeCell="E26" sqref="E26"/>
    </sheetView>
  </sheetViews>
  <sheetFormatPr defaultColWidth="9" defaultRowHeight="13.9" x14ac:dyDescent="0.3"/>
  <cols>
    <col min="1" max="1" width="10.06640625" style="1" customWidth="1"/>
    <col min="2" max="2" width="17.9296875" style="1" hidden="1" customWidth="1"/>
    <col min="3" max="3" width="16.73046875" style="1" customWidth="1"/>
    <col min="4" max="4" width="20.3984375" style="1" customWidth="1"/>
    <col min="5" max="5" width="27.796875" style="1" customWidth="1"/>
    <col min="6" max="6" width="29" style="1" customWidth="1"/>
    <col min="7" max="7" width="31.464843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7.398437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28.25" customHeight="1" x14ac:dyDescent="0.3">
      <c r="A5" s="28">
        <f t="shared" ref="A5:A25" si="0">ROW()-4</f>
        <v>1</v>
      </c>
      <c r="B5" s="29" t="s">
        <v>71</v>
      </c>
      <c r="C5" s="30">
        <v>4004000319</v>
      </c>
      <c r="D5" s="31" t="s">
        <v>72</v>
      </c>
      <c r="E5" s="32" t="s">
        <v>131</v>
      </c>
      <c r="F5" s="33" t="s">
        <v>84</v>
      </c>
      <c r="G5" s="44" t="s">
        <v>84</v>
      </c>
      <c r="H5" s="34" t="s">
        <v>166</v>
      </c>
      <c r="I5" s="35">
        <v>2</v>
      </c>
      <c r="J5" s="36"/>
      <c r="K5" s="29"/>
      <c r="L5" s="29"/>
      <c r="M5" s="46">
        <v>46172</v>
      </c>
      <c r="N5" s="37" t="s">
        <v>92</v>
      </c>
    </row>
    <row r="6" spans="1:16" s="1" customFormat="1" ht="28.25" customHeight="1" x14ac:dyDescent="0.3">
      <c r="A6" s="28">
        <f t="shared" si="0"/>
        <v>2</v>
      </c>
      <c r="B6" s="29" t="s">
        <v>71</v>
      </c>
      <c r="C6" s="30" t="s">
        <v>73</v>
      </c>
      <c r="D6" s="38" t="s">
        <v>74</v>
      </c>
      <c r="E6" s="32" t="s">
        <v>132</v>
      </c>
      <c r="F6" s="33" t="s">
        <v>85</v>
      </c>
      <c r="G6" s="44" t="s">
        <v>151</v>
      </c>
      <c r="H6" s="34" t="s">
        <v>167</v>
      </c>
      <c r="I6" s="35">
        <v>5</v>
      </c>
      <c r="J6" s="36"/>
      <c r="K6" s="29"/>
      <c r="L6" s="29"/>
      <c r="M6" s="46">
        <v>46172</v>
      </c>
      <c r="N6" s="37" t="s">
        <v>93</v>
      </c>
    </row>
    <row r="7" spans="1:16" s="1" customFormat="1" ht="28.25" customHeight="1" x14ac:dyDescent="0.3">
      <c r="A7" s="28">
        <f t="shared" si="0"/>
        <v>3</v>
      </c>
      <c r="B7" s="29" t="s">
        <v>71</v>
      </c>
      <c r="C7" s="30" t="s">
        <v>75</v>
      </c>
      <c r="D7" s="38" t="s">
        <v>76</v>
      </c>
      <c r="E7" s="32" t="s">
        <v>133</v>
      </c>
      <c r="F7" s="33" t="s">
        <v>86</v>
      </c>
      <c r="G7" s="44" t="s">
        <v>152</v>
      </c>
      <c r="H7" s="34" t="s">
        <v>167</v>
      </c>
      <c r="I7" s="35">
        <v>2</v>
      </c>
      <c r="J7" s="36"/>
      <c r="K7" s="29"/>
      <c r="L7" s="29"/>
      <c r="M7" s="46">
        <v>46172</v>
      </c>
      <c r="N7" s="37" t="s">
        <v>93</v>
      </c>
    </row>
    <row r="8" spans="1:16" s="1" customFormat="1" ht="28.25" customHeight="1" x14ac:dyDescent="0.3">
      <c r="A8" s="28">
        <f t="shared" si="0"/>
        <v>4</v>
      </c>
      <c r="B8" s="29" t="s">
        <v>71</v>
      </c>
      <c r="C8" s="30" t="s">
        <v>77</v>
      </c>
      <c r="D8" s="38" t="s">
        <v>78</v>
      </c>
      <c r="E8" s="32" t="s">
        <v>134</v>
      </c>
      <c r="F8" s="33" t="s">
        <v>87</v>
      </c>
      <c r="G8" s="44" t="s">
        <v>153</v>
      </c>
      <c r="H8" s="34" t="s">
        <v>167</v>
      </c>
      <c r="I8" s="35">
        <v>10</v>
      </c>
      <c r="K8" s="29"/>
      <c r="L8" s="29"/>
      <c r="M8" s="46">
        <v>46172</v>
      </c>
      <c r="N8" s="37" t="s">
        <v>94</v>
      </c>
    </row>
    <row r="9" spans="1:16" s="1" customFormat="1" ht="28.25" customHeight="1" x14ac:dyDescent="0.3">
      <c r="A9" s="28">
        <f t="shared" si="0"/>
        <v>5</v>
      </c>
      <c r="B9" s="29" t="s">
        <v>71</v>
      </c>
      <c r="C9" s="30">
        <v>3000297986</v>
      </c>
      <c r="D9" s="31" t="s">
        <v>79</v>
      </c>
      <c r="E9" s="32" t="s">
        <v>135</v>
      </c>
      <c r="F9" s="33" t="s">
        <v>88</v>
      </c>
      <c r="G9" s="45" t="s">
        <v>154</v>
      </c>
      <c r="H9" s="47" t="s">
        <v>167</v>
      </c>
      <c r="I9" s="35">
        <v>200</v>
      </c>
      <c r="J9" s="36"/>
      <c r="K9" s="29"/>
      <c r="L9" s="29"/>
      <c r="M9" s="46">
        <v>46172</v>
      </c>
      <c r="N9" s="37"/>
    </row>
    <row r="10" spans="1:16" s="1" customFormat="1" ht="28.25" customHeight="1" x14ac:dyDescent="0.3">
      <c r="A10" s="28">
        <f t="shared" si="0"/>
        <v>6</v>
      </c>
      <c r="B10" s="29" t="s">
        <v>71</v>
      </c>
      <c r="C10" s="30" t="s">
        <v>80</v>
      </c>
      <c r="D10" s="31" t="s">
        <v>81</v>
      </c>
      <c r="E10" s="32" t="s">
        <v>136</v>
      </c>
      <c r="F10" s="33" t="s">
        <v>89</v>
      </c>
      <c r="G10" s="45" t="s">
        <v>89</v>
      </c>
      <c r="H10" s="47" t="s">
        <v>167</v>
      </c>
      <c r="I10" s="35">
        <v>15</v>
      </c>
      <c r="J10" s="36"/>
      <c r="K10" s="29"/>
      <c r="L10" s="29"/>
      <c r="M10" s="46">
        <v>46172</v>
      </c>
      <c r="N10" s="37" t="s">
        <v>95</v>
      </c>
    </row>
    <row r="11" spans="1:16" s="1" customFormat="1" ht="28.25" customHeight="1" x14ac:dyDescent="0.3">
      <c r="A11" s="28">
        <f t="shared" si="0"/>
        <v>7</v>
      </c>
      <c r="B11" s="29" t="s">
        <v>71</v>
      </c>
      <c r="C11" s="30">
        <v>3000297842</v>
      </c>
      <c r="D11" s="31" t="s">
        <v>82</v>
      </c>
      <c r="E11" s="32" t="s">
        <v>137</v>
      </c>
      <c r="F11" s="33" t="s">
        <v>90</v>
      </c>
      <c r="G11" s="45" t="s">
        <v>155</v>
      </c>
      <c r="H11" s="47" t="s">
        <v>168</v>
      </c>
      <c r="I11" s="35">
        <v>3</v>
      </c>
      <c r="J11" s="36"/>
      <c r="K11" s="29"/>
      <c r="L11" s="29"/>
      <c r="M11" s="46">
        <v>46172</v>
      </c>
      <c r="N11" s="37" t="s">
        <v>96</v>
      </c>
    </row>
    <row r="12" spans="1:16" s="1" customFormat="1" ht="28.25" customHeight="1" x14ac:dyDescent="0.3">
      <c r="A12" s="28">
        <f t="shared" si="0"/>
        <v>8</v>
      </c>
      <c r="B12" s="29" t="s">
        <v>71</v>
      </c>
      <c r="C12" s="30">
        <v>4008000161</v>
      </c>
      <c r="D12" s="31" t="s">
        <v>83</v>
      </c>
      <c r="E12" s="32" t="s">
        <v>138</v>
      </c>
      <c r="F12" s="33" t="s">
        <v>91</v>
      </c>
      <c r="G12" s="45" t="s">
        <v>91</v>
      </c>
      <c r="H12" s="47" t="s">
        <v>169</v>
      </c>
      <c r="I12" s="35">
        <v>1</v>
      </c>
      <c r="J12" s="36"/>
      <c r="K12" s="29"/>
      <c r="L12" s="29"/>
      <c r="M12" s="46">
        <v>46172</v>
      </c>
      <c r="N12" s="31"/>
    </row>
    <row r="13" spans="1:16" s="1" customFormat="1" ht="28.25" customHeight="1" x14ac:dyDescent="0.3">
      <c r="A13" s="28">
        <f t="shared" si="0"/>
        <v>9</v>
      </c>
      <c r="B13" s="29" t="s">
        <v>97</v>
      </c>
      <c r="C13" s="30">
        <v>3000297998</v>
      </c>
      <c r="D13" s="31" t="s">
        <v>98</v>
      </c>
      <c r="E13" s="32" t="s">
        <v>139</v>
      </c>
      <c r="F13" s="33" t="s">
        <v>118</v>
      </c>
      <c r="G13" s="45" t="s">
        <v>156</v>
      </c>
      <c r="H13" s="47" t="s">
        <v>170</v>
      </c>
      <c r="I13" s="35">
        <v>20</v>
      </c>
      <c r="J13" s="36"/>
      <c r="K13" s="29"/>
      <c r="L13" s="29"/>
      <c r="M13" s="46">
        <v>46142</v>
      </c>
      <c r="N13" s="37"/>
    </row>
    <row r="14" spans="1:16" s="1" customFormat="1" ht="28.25" customHeight="1" x14ac:dyDescent="0.3">
      <c r="A14" s="28">
        <f t="shared" si="0"/>
        <v>10</v>
      </c>
      <c r="B14" s="29" t="s">
        <v>97</v>
      </c>
      <c r="C14" s="30">
        <v>3000297999</v>
      </c>
      <c r="D14" s="31" t="s">
        <v>99</v>
      </c>
      <c r="E14" s="32" t="s">
        <v>140</v>
      </c>
      <c r="F14" s="33" t="s">
        <v>119</v>
      </c>
      <c r="G14" s="45" t="s">
        <v>157</v>
      </c>
      <c r="H14" s="47" t="s">
        <v>170</v>
      </c>
      <c r="I14" s="35">
        <v>10</v>
      </c>
      <c r="J14" s="36"/>
      <c r="K14" s="29"/>
      <c r="L14" s="29"/>
      <c r="M14" s="46">
        <v>46142</v>
      </c>
      <c r="N14" s="37"/>
    </row>
    <row r="15" spans="1:16" s="1" customFormat="1" ht="28.25" customHeight="1" x14ac:dyDescent="0.3">
      <c r="A15" s="28">
        <f t="shared" si="0"/>
        <v>11</v>
      </c>
      <c r="B15" s="29" t="s">
        <v>97</v>
      </c>
      <c r="C15" s="30">
        <v>3000298000</v>
      </c>
      <c r="D15" s="31" t="s">
        <v>100</v>
      </c>
      <c r="E15" s="32" t="s">
        <v>141</v>
      </c>
      <c r="F15" s="33" t="s">
        <v>120</v>
      </c>
      <c r="G15" s="45" t="s">
        <v>158</v>
      </c>
      <c r="H15" s="47" t="s">
        <v>170</v>
      </c>
      <c r="I15" s="35">
        <v>10</v>
      </c>
      <c r="J15" s="36"/>
      <c r="K15" s="29"/>
      <c r="L15" s="29"/>
      <c r="M15" s="46">
        <v>46142</v>
      </c>
      <c r="N15" s="37"/>
    </row>
    <row r="16" spans="1:16" s="1" customFormat="1" ht="28.25" customHeight="1" x14ac:dyDescent="0.3">
      <c r="A16" s="28">
        <f t="shared" si="0"/>
        <v>12</v>
      </c>
      <c r="B16" s="29" t="s">
        <v>97</v>
      </c>
      <c r="C16" s="30" t="s">
        <v>101</v>
      </c>
      <c r="D16" s="31" t="s">
        <v>102</v>
      </c>
      <c r="E16" s="32" t="s">
        <v>142</v>
      </c>
      <c r="F16" s="33" t="s">
        <v>121</v>
      </c>
      <c r="G16" s="45" t="s">
        <v>159</v>
      </c>
      <c r="H16" s="47" t="s">
        <v>167</v>
      </c>
      <c r="I16" s="35">
        <v>30</v>
      </c>
      <c r="J16" s="36"/>
      <c r="K16" s="29"/>
      <c r="L16" s="29"/>
      <c r="M16" s="46">
        <v>46142</v>
      </c>
      <c r="N16" s="37"/>
    </row>
    <row r="17" spans="1:14" s="1" customFormat="1" ht="28.25" customHeight="1" x14ac:dyDescent="0.3">
      <c r="A17" s="28">
        <f t="shared" si="0"/>
        <v>13</v>
      </c>
      <c r="B17" s="29" t="s">
        <v>97</v>
      </c>
      <c r="C17" s="30" t="s">
        <v>103</v>
      </c>
      <c r="D17" s="31" t="s">
        <v>102</v>
      </c>
      <c r="E17" s="32" t="s">
        <v>142</v>
      </c>
      <c r="F17" s="33" t="s">
        <v>122</v>
      </c>
      <c r="G17" s="45" t="s">
        <v>160</v>
      </c>
      <c r="H17" s="47" t="s">
        <v>167</v>
      </c>
      <c r="I17" s="35">
        <v>30</v>
      </c>
      <c r="J17" s="36"/>
      <c r="K17" s="29"/>
      <c r="L17" s="29"/>
      <c r="M17" s="46">
        <v>46142</v>
      </c>
      <c r="N17" s="37"/>
    </row>
    <row r="18" spans="1:14" s="1" customFormat="1" ht="28.25" customHeight="1" x14ac:dyDescent="0.3">
      <c r="A18" s="28">
        <f t="shared" si="0"/>
        <v>14</v>
      </c>
      <c r="B18" s="29" t="s">
        <v>97</v>
      </c>
      <c r="C18" s="30" t="s">
        <v>104</v>
      </c>
      <c r="D18" s="31" t="s">
        <v>105</v>
      </c>
      <c r="E18" s="32" t="s">
        <v>143</v>
      </c>
      <c r="F18" s="33" t="s">
        <v>123</v>
      </c>
      <c r="G18" s="45" t="s">
        <v>123</v>
      </c>
      <c r="H18" s="47" t="s">
        <v>167</v>
      </c>
      <c r="I18" s="35">
        <v>10</v>
      </c>
      <c r="J18" s="36"/>
      <c r="K18" s="29"/>
      <c r="L18" s="29"/>
      <c r="M18" s="46">
        <v>46142</v>
      </c>
      <c r="N18" s="37"/>
    </row>
    <row r="19" spans="1:14" s="1" customFormat="1" ht="28.25" customHeight="1" x14ac:dyDescent="0.3">
      <c r="A19" s="28">
        <f t="shared" si="0"/>
        <v>15</v>
      </c>
      <c r="B19" s="29" t="s">
        <v>97</v>
      </c>
      <c r="C19" s="30" t="s">
        <v>106</v>
      </c>
      <c r="D19" s="31" t="s">
        <v>107</v>
      </c>
      <c r="E19" s="32" t="s">
        <v>144</v>
      </c>
      <c r="F19" s="33" t="s">
        <v>124</v>
      </c>
      <c r="G19" s="45" t="s">
        <v>161</v>
      </c>
      <c r="H19" s="47" t="s">
        <v>168</v>
      </c>
      <c r="I19" s="35">
        <v>30</v>
      </c>
      <c r="J19" s="36"/>
      <c r="K19" s="29"/>
      <c r="L19" s="29"/>
      <c r="M19" s="46">
        <v>46142</v>
      </c>
      <c r="N19" s="37"/>
    </row>
    <row r="20" spans="1:14" s="1" customFormat="1" ht="35.65" customHeight="1" x14ac:dyDescent="0.3">
      <c r="A20" s="28">
        <f t="shared" si="0"/>
        <v>16</v>
      </c>
      <c r="B20" s="29" t="s">
        <v>97</v>
      </c>
      <c r="C20" s="30" t="s">
        <v>108</v>
      </c>
      <c r="D20" s="31" t="s">
        <v>109</v>
      </c>
      <c r="E20" s="32" t="s">
        <v>145</v>
      </c>
      <c r="F20" s="33" t="s">
        <v>125</v>
      </c>
      <c r="G20" s="45" t="s">
        <v>162</v>
      </c>
      <c r="H20" s="47" t="s">
        <v>169</v>
      </c>
      <c r="I20" s="35">
        <v>2</v>
      </c>
      <c r="J20" s="36"/>
      <c r="K20" s="29"/>
      <c r="L20" s="29"/>
      <c r="M20" s="46">
        <v>46142</v>
      </c>
      <c r="N20" s="48" t="s">
        <v>130</v>
      </c>
    </row>
    <row r="21" spans="1:14" s="1" customFormat="1" ht="28.25" customHeight="1" x14ac:dyDescent="0.3">
      <c r="A21" s="28">
        <f t="shared" si="0"/>
        <v>17</v>
      </c>
      <c r="B21" s="29" t="s">
        <v>97</v>
      </c>
      <c r="C21" s="30" t="s">
        <v>110</v>
      </c>
      <c r="D21" s="31" t="s">
        <v>111</v>
      </c>
      <c r="E21" s="32" t="s">
        <v>146</v>
      </c>
      <c r="F21" s="33" t="s">
        <v>126</v>
      </c>
      <c r="G21" s="45" t="s">
        <v>126</v>
      </c>
      <c r="H21" s="47" t="s">
        <v>167</v>
      </c>
      <c r="I21" s="35">
        <v>2000</v>
      </c>
      <c r="J21" s="36"/>
      <c r="K21" s="29"/>
      <c r="L21" s="29"/>
      <c r="M21" s="46">
        <v>46142</v>
      </c>
      <c r="N21" s="37"/>
    </row>
    <row r="22" spans="1:14" s="1" customFormat="1" ht="28.25" customHeight="1" x14ac:dyDescent="0.3">
      <c r="A22" s="28">
        <f t="shared" si="0"/>
        <v>18</v>
      </c>
      <c r="B22" s="29" t="s">
        <v>97</v>
      </c>
      <c r="C22" s="30">
        <v>3000001177</v>
      </c>
      <c r="D22" s="31" t="s">
        <v>112</v>
      </c>
      <c r="E22" s="32" t="s">
        <v>147</v>
      </c>
      <c r="F22" s="33" t="s">
        <v>127</v>
      </c>
      <c r="G22" s="45" t="s">
        <v>163</v>
      </c>
      <c r="H22" s="47" t="s">
        <v>171</v>
      </c>
      <c r="I22" s="35">
        <v>2100</v>
      </c>
      <c r="J22" s="36"/>
      <c r="K22" s="29"/>
      <c r="L22" s="29"/>
      <c r="M22" s="46">
        <v>46142</v>
      </c>
      <c r="N22" s="37"/>
    </row>
    <row r="23" spans="1:14" s="1" customFormat="1" ht="28.25" customHeight="1" x14ac:dyDescent="0.3">
      <c r="A23" s="28">
        <f t="shared" si="0"/>
        <v>19</v>
      </c>
      <c r="B23" s="29" t="s">
        <v>97</v>
      </c>
      <c r="C23" s="30" t="s">
        <v>113</v>
      </c>
      <c r="D23" s="31" t="s">
        <v>114</v>
      </c>
      <c r="E23" s="32" t="s">
        <v>148</v>
      </c>
      <c r="F23" s="33" t="s">
        <v>128</v>
      </c>
      <c r="G23" s="45" t="s">
        <v>164</v>
      </c>
      <c r="H23" s="47" t="s">
        <v>167</v>
      </c>
      <c r="I23" s="35">
        <v>10000</v>
      </c>
      <c r="J23" s="36"/>
      <c r="K23" s="29"/>
      <c r="L23" s="29"/>
      <c r="M23" s="46">
        <v>46142</v>
      </c>
      <c r="N23" s="37"/>
    </row>
    <row r="24" spans="1:14" s="1" customFormat="1" ht="28.25" customHeight="1" x14ac:dyDescent="0.3">
      <c r="A24" s="28">
        <f t="shared" si="0"/>
        <v>20</v>
      </c>
      <c r="B24" s="29" t="s">
        <v>97</v>
      </c>
      <c r="C24" s="30">
        <v>3000001453</v>
      </c>
      <c r="D24" s="31" t="s">
        <v>115</v>
      </c>
      <c r="E24" s="32" t="s">
        <v>149</v>
      </c>
      <c r="F24" s="33" t="s">
        <v>115</v>
      </c>
      <c r="G24" s="45" t="s">
        <v>149</v>
      </c>
      <c r="H24" s="47" t="s">
        <v>167</v>
      </c>
      <c r="I24" s="35">
        <v>70</v>
      </c>
      <c r="J24" s="36"/>
      <c r="K24" s="29"/>
      <c r="L24" s="29"/>
      <c r="M24" s="46">
        <v>46142</v>
      </c>
      <c r="N24" s="37"/>
    </row>
    <row r="25" spans="1:14" s="1" customFormat="1" ht="28.25" customHeight="1" x14ac:dyDescent="0.3">
      <c r="A25" s="28">
        <f t="shared" si="0"/>
        <v>21</v>
      </c>
      <c r="B25" s="29" t="s">
        <v>97</v>
      </c>
      <c r="C25" s="30" t="s">
        <v>116</v>
      </c>
      <c r="D25" s="31" t="s">
        <v>117</v>
      </c>
      <c r="E25" s="32" t="s">
        <v>150</v>
      </c>
      <c r="F25" s="33" t="s">
        <v>129</v>
      </c>
      <c r="G25" s="45" t="s">
        <v>165</v>
      </c>
      <c r="H25" s="47" t="s">
        <v>168</v>
      </c>
      <c r="I25" s="35">
        <v>30</v>
      </c>
      <c r="J25" s="36"/>
      <c r="K25" s="29"/>
      <c r="L25" s="29"/>
      <c r="M25" s="46">
        <v>46142</v>
      </c>
      <c r="N25" s="37"/>
    </row>
    <row r="26" spans="1:14" s="1" customFormat="1" ht="28.5" customHeight="1" x14ac:dyDescent="0.3">
      <c r="A26" s="27"/>
      <c r="B26" s="5"/>
      <c r="C26" s="5"/>
      <c r="D26" s="2" t="s">
        <v>27</v>
      </c>
      <c r="E26" s="5"/>
      <c r="F26" s="16" t="s">
        <v>22</v>
      </c>
      <c r="G26" s="17"/>
      <c r="H26" s="20"/>
      <c r="I26" s="17"/>
      <c r="J26" s="15"/>
      <c r="K26" s="5"/>
      <c r="L26" s="5"/>
      <c r="M26" s="5"/>
      <c r="N26" s="11"/>
    </row>
    <row r="27" spans="1:14" s="1" customFormat="1" ht="54" customHeight="1" x14ac:dyDescent="0.45">
      <c r="A27" s="49" t="s">
        <v>28</v>
      </c>
      <c r="B27" s="49"/>
      <c r="C27" s="49"/>
      <c r="D27" s="49"/>
      <c r="E27" s="3"/>
      <c r="F27" s="4" t="s">
        <v>29</v>
      </c>
      <c r="G27" s="4"/>
      <c r="H27" s="4"/>
      <c r="I27" s="50" t="s">
        <v>30</v>
      </c>
      <c r="J27" s="50"/>
      <c r="K27" s="12"/>
      <c r="L27" s="12"/>
      <c r="M27" s="13" t="s">
        <v>31</v>
      </c>
    </row>
  </sheetData>
  <mergeCells count="2">
    <mergeCell ref="A27:D27"/>
    <mergeCell ref="I27:J27"/>
  </mergeCells>
  <phoneticPr fontId="6" type="noConversion"/>
  <conditionalFormatting sqref="E9">
    <cfRule type="duplicateValues" dxfId="5" priority="17"/>
    <cfRule type="duplicateValues" dxfId="4" priority="18"/>
  </conditionalFormatting>
  <conditionalFormatting sqref="E10:E12">
    <cfRule type="duplicateValues" dxfId="3" priority="3"/>
    <cfRule type="duplicateValues" dxfId="2" priority="4"/>
  </conditionalFormatting>
  <conditionalFormatting sqref="E13:E25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zoomScale="80" zoomScaleNormal="80" zoomScaleSheetLayoutView="100" workbookViewId="0">
      <selection activeCell="J11" sqref="J11"/>
    </sheetView>
  </sheetViews>
  <sheetFormatPr defaultColWidth="9" defaultRowHeight="13.9" x14ac:dyDescent="0.3"/>
  <cols>
    <col min="1" max="1" width="10.06640625" style="1" customWidth="1"/>
    <col min="2" max="2" width="17.9296875" style="1" hidden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2.1328125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3.796875" style="1" customWidth="1"/>
    <col min="14" max="14" width="17.5976562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28.5" customHeight="1" x14ac:dyDescent="0.3">
      <c r="A5" s="28">
        <f t="shared" ref="A5:A13" si="0">ROW()-4</f>
        <v>1</v>
      </c>
      <c r="B5" s="29" t="s">
        <v>35</v>
      </c>
      <c r="C5" s="39" t="s">
        <v>36</v>
      </c>
      <c r="D5" s="40" t="s">
        <v>37</v>
      </c>
      <c r="E5" s="32" t="s">
        <v>59</v>
      </c>
      <c r="F5" s="37" t="s">
        <v>49</v>
      </c>
      <c r="G5" s="37" t="s">
        <v>49</v>
      </c>
      <c r="H5" s="41" t="s">
        <v>70</v>
      </c>
      <c r="I5" s="42">
        <v>1</v>
      </c>
      <c r="J5" s="36"/>
      <c r="K5" s="29"/>
      <c r="L5" s="29"/>
      <c r="M5" s="46"/>
      <c r="N5" s="43" t="s">
        <v>58</v>
      </c>
    </row>
    <row r="6" spans="1:16" s="1" customFormat="1" ht="28.5" customHeight="1" x14ac:dyDescent="0.3">
      <c r="A6" s="28">
        <f t="shared" si="0"/>
        <v>2</v>
      </c>
      <c r="B6" s="29" t="s">
        <v>35</v>
      </c>
      <c r="C6" s="39" t="s">
        <v>38</v>
      </c>
      <c r="D6" s="40" t="s">
        <v>39</v>
      </c>
      <c r="E6" s="32" t="s">
        <v>60</v>
      </c>
      <c r="F6" s="37" t="s">
        <v>50</v>
      </c>
      <c r="G6" s="37" t="s">
        <v>50</v>
      </c>
      <c r="H6" s="41" t="s">
        <v>70</v>
      </c>
      <c r="I6" s="42">
        <v>3</v>
      </c>
      <c r="J6" s="36"/>
      <c r="K6" s="29"/>
      <c r="L6" s="29"/>
      <c r="M6" s="46"/>
      <c r="N6" s="43" t="s">
        <v>58</v>
      </c>
    </row>
    <row r="7" spans="1:16" s="1" customFormat="1" ht="28.5" customHeight="1" x14ac:dyDescent="0.3">
      <c r="A7" s="28">
        <f t="shared" si="0"/>
        <v>3</v>
      </c>
      <c r="B7" s="29" t="s">
        <v>35</v>
      </c>
      <c r="C7" s="39" t="s">
        <v>40</v>
      </c>
      <c r="D7" s="40" t="s">
        <v>41</v>
      </c>
      <c r="E7" s="32" t="s">
        <v>61</v>
      </c>
      <c r="F7" s="37" t="s">
        <v>51</v>
      </c>
      <c r="G7" s="37" t="s">
        <v>51</v>
      </c>
      <c r="H7" s="41" t="s">
        <v>70</v>
      </c>
      <c r="I7" s="42">
        <v>1</v>
      </c>
      <c r="J7" s="36"/>
      <c r="K7" s="29"/>
      <c r="L7" s="29"/>
      <c r="M7" s="46"/>
      <c r="N7" s="43" t="s">
        <v>58</v>
      </c>
    </row>
    <row r="8" spans="1:16" s="1" customFormat="1" ht="28.5" customHeight="1" x14ac:dyDescent="0.3">
      <c r="A8" s="28">
        <f t="shared" si="0"/>
        <v>4</v>
      </c>
      <c r="B8" s="29" t="s">
        <v>35</v>
      </c>
      <c r="C8" s="39">
        <v>7000000425</v>
      </c>
      <c r="D8" s="40" t="s">
        <v>42</v>
      </c>
      <c r="E8" s="32" t="s">
        <v>62</v>
      </c>
      <c r="F8" s="37" t="s">
        <v>52</v>
      </c>
      <c r="G8" s="37" t="s">
        <v>52</v>
      </c>
      <c r="H8" s="41" t="s">
        <v>70</v>
      </c>
      <c r="I8" s="42">
        <v>4</v>
      </c>
      <c r="J8" s="36"/>
      <c r="K8" s="29"/>
      <c r="L8" s="29"/>
      <c r="M8" s="46"/>
      <c r="N8" s="43" t="s">
        <v>58</v>
      </c>
    </row>
    <row r="9" spans="1:16" s="1" customFormat="1" ht="28.5" customHeight="1" x14ac:dyDescent="0.3">
      <c r="A9" s="28">
        <f t="shared" si="0"/>
        <v>5</v>
      </c>
      <c r="B9" s="29" t="s">
        <v>35</v>
      </c>
      <c r="C9" s="39" t="s">
        <v>43</v>
      </c>
      <c r="D9" s="40" t="s">
        <v>44</v>
      </c>
      <c r="E9" s="32" t="s">
        <v>63</v>
      </c>
      <c r="F9" s="37" t="s">
        <v>53</v>
      </c>
      <c r="G9" s="37" t="s">
        <v>53</v>
      </c>
      <c r="H9" s="41" t="s">
        <v>70</v>
      </c>
      <c r="I9" s="42">
        <v>2</v>
      </c>
      <c r="J9" s="36"/>
      <c r="K9" s="29"/>
      <c r="L9" s="29"/>
      <c r="M9" s="46"/>
      <c r="N9" s="43" t="s">
        <v>58</v>
      </c>
    </row>
    <row r="10" spans="1:16" s="1" customFormat="1" ht="28.5" customHeight="1" x14ac:dyDescent="0.3">
      <c r="A10" s="28">
        <f t="shared" si="0"/>
        <v>6</v>
      </c>
      <c r="B10" s="29" t="s">
        <v>35</v>
      </c>
      <c r="C10" s="39" t="s">
        <v>45</v>
      </c>
      <c r="D10" s="40" t="s">
        <v>44</v>
      </c>
      <c r="E10" s="32" t="s">
        <v>63</v>
      </c>
      <c r="F10" s="37" t="s">
        <v>54</v>
      </c>
      <c r="G10" s="37" t="s">
        <v>54</v>
      </c>
      <c r="H10" s="41" t="s">
        <v>70</v>
      </c>
      <c r="I10" s="42">
        <v>3</v>
      </c>
      <c r="J10" s="36"/>
      <c r="K10" s="29"/>
      <c r="L10" s="29"/>
      <c r="M10" s="46"/>
      <c r="N10" s="43" t="s">
        <v>58</v>
      </c>
    </row>
    <row r="11" spans="1:16" s="1" customFormat="1" ht="28.5" customHeight="1" x14ac:dyDescent="0.3">
      <c r="A11" s="28">
        <f t="shared" si="0"/>
        <v>7</v>
      </c>
      <c r="B11" s="29" t="s">
        <v>35</v>
      </c>
      <c r="C11" s="39">
        <v>7000000553</v>
      </c>
      <c r="D11" s="40" t="s">
        <v>46</v>
      </c>
      <c r="E11" s="32" t="s">
        <v>64</v>
      </c>
      <c r="F11" s="37" t="s">
        <v>55</v>
      </c>
      <c r="G11" s="37" t="s">
        <v>67</v>
      </c>
      <c r="H11" s="41" t="s">
        <v>70</v>
      </c>
      <c r="I11" s="42">
        <v>1</v>
      </c>
      <c r="J11" s="36"/>
      <c r="K11" s="29"/>
      <c r="L11" s="29"/>
      <c r="M11" s="46"/>
      <c r="N11" s="43" t="s">
        <v>58</v>
      </c>
    </row>
    <row r="12" spans="1:16" s="1" customFormat="1" ht="54.4" customHeight="1" x14ac:dyDescent="0.3">
      <c r="A12" s="28">
        <f t="shared" si="0"/>
        <v>8</v>
      </c>
      <c r="B12" s="29" t="s">
        <v>35</v>
      </c>
      <c r="C12" s="39">
        <v>7000000554</v>
      </c>
      <c r="D12" s="37" t="s">
        <v>47</v>
      </c>
      <c r="E12" s="32" t="s">
        <v>65</v>
      </c>
      <c r="F12" s="37" t="s">
        <v>56</v>
      </c>
      <c r="G12" s="37" t="s">
        <v>68</v>
      </c>
      <c r="H12" s="41" t="s">
        <v>70</v>
      </c>
      <c r="I12" s="42">
        <v>1</v>
      </c>
      <c r="J12" s="36"/>
      <c r="K12" s="29"/>
      <c r="L12" s="29"/>
      <c r="M12" s="46"/>
      <c r="N12" s="43"/>
    </row>
    <row r="13" spans="1:16" s="1" customFormat="1" ht="28.5" customHeight="1" x14ac:dyDescent="0.3">
      <c r="A13" s="28">
        <f t="shared" si="0"/>
        <v>9</v>
      </c>
      <c r="B13" s="29" t="s">
        <v>35</v>
      </c>
      <c r="C13" s="30">
        <v>7000000555</v>
      </c>
      <c r="D13" s="37" t="s">
        <v>48</v>
      </c>
      <c r="E13" s="32" t="s">
        <v>66</v>
      </c>
      <c r="F13" s="31" t="s">
        <v>57</v>
      </c>
      <c r="G13" s="37" t="s">
        <v>69</v>
      </c>
      <c r="H13" s="41" t="s">
        <v>70</v>
      </c>
      <c r="I13" s="35">
        <v>1</v>
      </c>
      <c r="J13" s="36"/>
      <c r="K13" s="29"/>
      <c r="L13" s="29"/>
      <c r="M13" s="46"/>
      <c r="N13" s="43" t="s">
        <v>58</v>
      </c>
    </row>
    <row r="14" spans="1:16" s="1" customFormat="1" ht="28.5" customHeight="1" x14ac:dyDescent="0.3">
      <c r="A14" s="27"/>
      <c r="B14" s="5"/>
      <c r="C14" s="5"/>
      <c r="D14" s="2" t="s">
        <v>27</v>
      </c>
      <c r="E14" s="5"/>
      <c r="F14" s="16" t="s">
        <v>22</v>
      </c>
      <c r="G14" s="17"/>
      <c r="H14" s="20"/>
      <c r="I14" s="17"/>
      <c r="J14" s="15"/>
      <c r="K14" s="5"/>
      <c r="L14" s="5"/>
      <c r="M14" s="5"/>
      <c r="N14" s="11"/>
    </row>
    <row r="15" spans="1:16" s="1" customFormat="1" ht="54" customHeight="1" x14ac:dyDescent="0.45">
      <c r="A15" s="49" t="s">
        <v>28</v>
      </c>
      <c r="B15" s="49"/>
      <c r="C15" s="49"/>
      <c r="D15" s="49"/>
      <c r="E15" s="3"/>
      <c r="F15" s="4" t="s">
        <v>29</v>
      </c>
      <c r="G15" s="4"/>
      <c r="H15" s="4"/>
      <c r="I15" s="50" t="s">
        <v>30</v>
      </c>
      <c r="J15" s="50"/>
      <c r="K15" s="12"/>
      <c r="L15" s="12"/>
      <c r="M15" s="13" t="s">
        <v>31</v>
      </c>
    </row>
  </sheetData>
  <mergeCells count="2">
    <mergeCell ref="A15:D15"/>
    <mergeCell ref="I15:J15"/>
  </mergeCells>
  <phoneticPr fontId="6" type="noConversion"/>
  <pageMargins left="0.23622047244094488" right="0.23622047244094488" top="0.26" bottom="0.37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项目1报价单</vt:lpstr>
      <vt:lpstr>项目2报价单</vt:lpstr>
      <vt:lpstr>项目1报价单!Print_Titles</vt:lpstr>
      <vt:lpstr>项目2报价单!Print_Titles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2026-04-17T15:49:13Z</cp:lastPrinted>
  <dcterms:created xsi:type="dcterms:W3CDTF">2025-09-10T11:14:00Z</dcterms:created>
  <dcterms:modified xsi:type="dcterms:W3CDTF">2026-04-18T11:11:36Z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