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  <sheet name="项目2报价单" sheetId="4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6" i="4" l="1"/>
  <c r="A7" i="4"/>
  <c r="A8" i="4"/>
  <c r="A9" i="4"/>
  <c r="A10" i="4"/>
  <c r="A11" i="4"/>
  <c r="A12" i="4"/>
  <c r="A13" i="4"/>
  <c r="A12" i="2" l="1"/>
  <c r="A13" i="2"/>
  <c r="A14" i="2"/>
  <c r="A15" i="2"/>
  <c r="A16" i="2"/>
  <c r="A17" i="2"/>
  <c r="A18" i="2"/>
  <c r="A6" i="2" l="1"/>
  <c r="A7" i="2"/>
  <c r="A8" i="2"/>
  <c r="A9" i="2"/>
  <c r="A10" i="2"/>
  <c r="A11" i="2"/>
  <c r="A5" i="4" l="1"/>
  <c r="A5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<sst xmlns="http://schemas.openxmlformats.org/spreadsheetml/2006/main" count="243" uniqueCount="140">
  <si>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</si>
  <si>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</si>
  <si>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</si>
  <si>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</si>
  <si>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</si>
  <si>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</si>
  <si>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</si>
  <si>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</si>
  <si>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</si>
  <si>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</si>
  <si>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</si>
  <si>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</si>
  <si>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</si>
  <si>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</si>
  <si>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</si>
  <si>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</si>
  <si>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</si>
  <si>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</si>
  <si>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</si>
  <si>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</si>
  <si>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</si>
  <si>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</si>
  <si>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</si>
  <si>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</si>
  <si>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</si>
  <si>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</si>
  <si>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</si>
  <si>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</si>
  <si>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</si>
  <si>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</si>
  <si>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</si>
  <si>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</si>
  <si>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</si>
  <si>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</si>
  <si>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</si>
  <si>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个/pièce</t>
  </si>
  <si>
    <t>件/pièce</t>
  </si>
  <si>
    <t>50</t>
  </si>
  <si>
    <t>扇/pièce</t>
  </si>
  <si>
    <t>QTZ260324041</t>
    <phoneticPr fontId="6" type="noConversion"/>
  </si>
  <si>
    <t>冷热通用角阀</t>
  </si>
  <si>
    <t>4分铜头洗衣机进水管</t>
  </si>
  <si>
    <t>洗衣机排水管</t>
  </si>
  <si>
    <t>多功能六孔插座</t>
  </si>
  <si>
    <t>全铜三通一进二出 加厚精铜</t>
  </si>
  <si>
    <t>1.5m接头螺纹卡扣式 4分铜头</t>
  </si>
  <si>
    <t>PET 1.5m长 口径20-25mm</t>
  </si>
  <si>
    <t>86mm*86mm 电流：10A/16A  孔距：60mm 国际通用面板</t>
  </si>
  <si>
    <t>QTZ260402044</t>
    <phoneticPr fontId="6" type="noConversion"/>
  </si>
  <si>
    <t>电镐</t>
    <phoneticPr fontId="6" type="noConversion"/>
  </si>
  <si>
    <t>JF95011400W</t>
  </si>
  <si>
    <t>JF95011400W</t>
    <phoneticPr fontId="6" type="noConversion"/>
  </si>
  <si>
    <t>钎头</t>
    <phoneticPr fontId="6" type="noConversion"/>
  </si>
  <si>
    <t>65cm</t>
    <phoneticPr fontId="6" type="noConversion"/>
  </si>
  <si>
    <t>石英表</t>
    <phoneticPr fontId="6" type="noConversion"/>
  </si>
  <si>
    <r>
      <rPr>
        <sz val="11"/>
        <color rgb="FF000000"/>
        <rFont val="宋体"/>
        <family val="3"/>
        <charset val="134"/>
      </rPr>
      <t>方形、</t>
    </r>
    <r>
      <rPr>
        <sz val="11"/>
        <color rgb="FF000000"/>
        <rFont val="Times New Roman"/>
        <family val="1"/>
      </rPr>
      <t>350*350mm</t>
    </r>
    <phoneticPr fontId="6" type="noConversion"/>
  </si>
  <si>
    <t>QTZ260327042</t>
    <phoneticPr fontId="6" type="noConversion"/>
  </si>
  <si>
    <t>窗户
（铝合金平开窗）</t>
  </si>
  <si>
    <t>窗户
（铝合金上悬窗）</t>
  </si>
  <si>
    <t>真石漆</t>
  </si>
  <si>
    <t>钢制防盗门</t>
  </si>
  <si>
    <t>楼梯扶手栏杆</t>
  </si>
  <si>
    <t>聚合物水泥防水涂料</t>
  </si>
  <si>
    <t>土工布</t>
  </si>
  <si>
    <t>1500*1500mm，隔热断桥铝合金、镀膜双玻中空、平开窗、防盗不锈钢金刚纱网，蓝晶色铝合金</t>
  </si>
  <si>
    <t>1500*600mm，隔热断桥铝合金、镀膜双玻中空、平开窗、防盗不锈钢金刚纱网，蓝晶色铝合金</t>
  </si>
  <si>
    <t>浅灰色、15KG/桶</t>
  </si>
  <si>
    <t>1500*2400mm（单扇750mm\浅灰）、双外开</t>
  </si>
  <si>
    <t>黑色、漆面工艺：粉末喷涂烤漆；一楼至二楼，带转角</t>
  </si>
  <si>
    <t>卫生间、走廊防水材料</t>
  </si>
  <si>
    <t>防渗漏施工</t>
  </si>
  <si>
    <t>QTZ260403046</t>
    <phoneticPr fontId="6" type="noConversion"/>
  </si>
  <si>
    <t>7000000422</t>
  </si>
  <si>
    <t>道闸左侧模块</t>
  </si>
  <si>
    <t>7000000423</t>
  </si>
  <si>
    <t>道闸中间模块</t>
  </si>
  <si>
    <t>7000000424</t>
  </si>
  <si>
    <t>道闸右侧模块</t>
  </si>
  <si>
    <t>翼板</t>
  </si>
  <si>
    <t>7000000426</t>
  </si>
  <si>
    <t>底板</t>
  </si>
  <si>
    <t>7000000427</t>
  </si>
  <si>
    <t>高闸</t>
  </si>
  <si>
    <t>不锈钢门</t>
  </si>
  <si>
    <t>海康控制平台系统</t>
  </si>
  <si>
    <t>DS-K6B411TMX-L(O-STD)</t>
  </si>
  <si>
    <t>DS-K6B411TMX-M(O-STD)</t>
  </si>
  <si>
    <t>DS-K6B411TMX-R(O-STD)</t>
  </si>
  <si>
    <t>DS-KSD24-P650-2pcs(NEU)</t>
  </si>
  <si>
    <t>DS-KSM01-S650/B411(NEU)</t>
  </si>
  <si>
    <t>DS-KSM01-M650/B411(NEU)</t>
  </si>
  <si>
    <t>DS-K3H4420-120      宽2100*高2230</t>
  </si>
  <si>
    <t>304不锈钢高2230*宽2200；子母门，内门宽800*高2000</t>
  </si>
  <si>
    <t>配套</t>
    <phoneticPr fontId="6" type="noConversion"/>
  </si>
  <si>
    <t>包含技术支持与调试服务</t>
  </si>
  <si>
    <t>包安装</t>
    <phoneticPr fontId="6" type="noConversion"/>
  </si>
  <si>
    <t>Vanne d’angle pour eau chaude et froide</t>
  </si>
  <si>
    <t>Flexible d’arrivée d’eau pour machine à laver avec embout en cuivre 1/2 pouce</t>
  </si>
  <si>
    <t>Tuyau d’évacuation pour machine à laver</t>
  </si>
  <si>
    <t>Prise multiprise à six trous</t>
  </si>
  <si>
    <t>Marteau-piqueur électrique</t>
  </si>
  <si>
    <t>Burin</t>
  </si>
  <si>
    <t>Montre à quartz</t>
  </si>
  <si>
    <t>Fenêtre (fenêtre battante en aluminium)</t>
  </si>
  <si>
    <t>Fenêtre (fenêtre oscillo-battante en aluminium, ouverture en partie haute)</t>
  </si>
  <si>
    <t>Peinture effet pierre naturelle</t>
  </si>
  <si>
    <t>Porte de sécurité en acier</t>
  </si>
  <si>
    <t>Garde-corps d’escalier</t>
  </si>
  <si>
    <t>Revêtement d’étanchéité à base de ciment polymère</t>
  </si>
  <si>
    <t>Géotextile</t>
  </si>
  <si>
    <t>Raccord en T tout cuivre, une entrée deux sorties, laiton épais de haute qualité</t>
  </si>
  <si>
    <t>Flexible 1,5 m avec raccord fileté à clip, embout en cuivre 1/2 pouce</t>
  </si>
  <si>
    <t>Tuyau PET longueur 1,5 m, diamètre 20–25 mm</t>
  </si>
  <si>
    <t>86 × 86 mm, courant 10A/16A, entraxe 60 mm, plaque standard internationale</t>
  </si>
  <si>
    <t>65 cm</t>
  </si>
  <si>
    <t>Carré, 350 × 350 mm</t>
  </si>
  <si>
    <t>1500 × 1500 mm, aluminium à rupture de pont thermique, double vitrage isolant avec film, fenêtre battante, moustiquaire antivol en acier inoxydable, aluminium couleur bleu cristal</t>
  </si>
  <si>
    <t>1500 × 600 mm, aluminium à rupture de pont thermique, double vitrage isolant avec film, fenêtre battante, moustiquaire antivol en acier inoxydable, aluminium couleur bleu cristal</t>
  </si>
  <si>
    <t>Gris clair, 15 kg/fût</t>
  </si>
  <si>
    <t>1500 × 2400 mm (un vantail 750 mm / gris clair), double ouverture vers l’extérieur</t>
  </si>
  <si>
    <t>Noir, finition peinture : thermolaquage (revêtement en poudre) ; du rez-de-chaussée au premier étage, avec angle</t>
  </si>
  <si>
    <t>Matériau d’étanchéité pour salle de bain et couloir</t>
  </si>
  <si>
    <t>Travaux d’étanchéité anti-infiltration</t>
  </si>
  <si>
    <t>桶/fût</t>
  </si>
  <si>
    <t>米/mètre</t>
  </si>
  <si>
    <t>平方米/mètre carré</t>
  </si>
  <si>
    <t>kg</t>
    <phoneticPr fontId="6" type="noConversion"/>
  </si>
  <si>
    <t>Module gauche de barrière levante</t>
  </si>
  <si>
    <t>Module central de barrière levante</t>
  </si>
  <si>
    <t>Module droit de barrière levante</t>
  </si>
  <si>
    <t>Aile latérale</t>
  </si>
  <si>
    <t>Plaque de base</t>
  </si>
  <si>
    <t>Barrière haute</t>
  </si>
  <si>
    <t>Porte en acier inoxydable</t>
  </si>
  <si>
    <t>Système de plateforme de contrôle Hikvision</t>
  </si>
  <si>
    <t>DS-K3H4420-120, largeur 2100 × hauteur 2230</t>
  </si>
  <si>
    <t>Acier inoxydable 304, hauteur 2230 × largeur 2200 ; porte double (porte principale + porte secondaire), porte intérieure largeur 800 × hauteur 2000</t>
  </si>
  <si>
    <t>Équipement assorti</t>
  </si>
  <si>
    <r>
      <rPr>
        <sz val="11"/>
        <rFont val="宋体"/>
        <family val="3"/>
        <charset val="134"/>
      </rPr>
      <t>套</t>
    </r>
    <r>
      <rPr>
        <sz val="11"/>
        <rFont val="Times New Roman"/>
        <family val="1"/>
      </rPr>
      <t>/ensemble</t>
    </r>
    <phoneticPr fontId="6" type="noConversion"/>
  </si>
  <si>
    <t>现货en stock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</si>
</sst>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177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10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102055</xdr:colOff>
      <xdr:row>17</xdr:row>
      <xdr:rowOff>6803</xdr:rowOff>
    </xdr:from>
    <xdr:to>
      <xdr:col>13</xdr:col>
      <xdr:colOff>1313089</xdr:colOff>
      <xdr:row>18</xdr:row>
      <xdr:rowOff>335733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2" y="8776607"/>
          <a:ext cx="1211034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428625</xdr:colOff>
      <xdr:row>14</xdr:row>
      <xdr:rowOff>421822</xdr:rowOff>
    </xdr:from>
    <xdr:to>
      <xdr:col>13</xdr:col>
      <xdr:colOff>1313180</xdr:colOff>
      <xdr:row>17</xdr:row>
      <xdr:rowOff>13607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42822" y="7620001"/>
          <a:ext cx="884555" cy="1163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D13" zoomScale="70" zoomScaleNormal="70" zoomScaleSheetLayoutView="100" workbookViewId="0">
      <selection activeCell="M24" sqref="M24"/>
    </sheetView>
  </sheetViews>
  <sheetFormatPr defaultColWidth="9" defaultRowHeight="13.9" x14ac:dyDescent="0.3"/>
  <cols>
    <col min="1" max="1" width="10.06640625" style="1" customWidth="1"/>
    <col min="2" max="2" width="17.9296875" style="1" hidden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8.664062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41.35" customHeight="1" x14ac:dyDescent="0.3">
      <c r="A5" s="28">
        <f t="shared" ref="A5:A18" si="0">ROW()-4</f>
        <v>1</v>
      </c>
      <c r="B5" s="29" t="s">
        <v>39</v>
      </c>
      <c r="C5" s="30">
        <v>3000052712</v>
      </c>
      <c r="D5" s="31" t="s">
        <v>40</v>
      </c>
      <c r="E5" s="32" t="s">
        <v>96</v>
      </c>
      <c r="F5" s="33" t="s">
        <v>44</v>
      </c>
      <c r="G5" s="44" t="s">
        <v>110</v>
      </c>
      <c r="H5" s="34" t="s">
        <v>35</v>
      </c>
      <c r="I5" s="35" t="s">
        <v>37</v>
      </c>
      <c r="J5" s="36"/>
      <c r="K5" s="29"/>
      <c r="L5" s="29"/>
      <c r="M5" s="51" t="s">
        <v>139</v>
      </c>
      <c r="N5" s="37"/>
    </row>
    <row r="6" spans="1:16" s="1" customFormat="1" ht="41.35" customHeight="1" x14ac:dyDescent="0.3">
      <c r="A6" s="28">
        <f t="shared" si="0"/>
        <v>2</v>
      </c>
      <c r="B6" s="29" t="s">
        <v>39</v>
      </c>
      <c r="C6" s="30">
        <v>3000052713</v>
      </c>
      <c r="D6" s="38" t="s">
        <v>41</v>
      </c>
      <c r="E6" s="32" t="s">
        <v>97</v>
      </c>
      <c r="F6" s="33" t="s">
        <v>45</v>
      </c>
      <c r="G6" s="44" t="s">
        <v>111</v>
      </c>
      <c r="H6" s="34" t="s">
        <v>35</v>
      </c>
      <c r="I6" s="35" t="s">
        <v>37</v>
      </c>
      <c r="J6" s="36"/>
      <c r="K6" s="29"/>
      <c r="L6" s="29"/>
      <c r="M6" s="51" t="s">
        <v>139</v>
      </c>
      <c r="N6" s="37"/>
    </row>
    <row r="7" spans="1:16" s="1" customFormat="1" ht="41.35" customHeight="1" x14ac:dyDescent="0.3">
      <c r="A7" s="28">
        <f t="shared" si="0"/>
        <v>3</v>
      </c>
      <c r="B7" s="29" t="s">
        <v>39</v>
      </c>
      <c r="C7" s="30">
        <v>3000052714</v>
      </c>
      <c r="D7" s="38" t="s">
        <v>42</v>
      </c>
      <c r="E7" s="32" t="s">
        <v>98</v>
      </c>
      <c r="F7" s="33" t="s">
        <v>46</v>
      </c>
      <c r="G7" s="44" t="s">
        <v>112</v>
      </c>
      <c r="H7" s="34" t="s">
        <v>35</v>
      </c>
      <c r="I7" s="35" t="s">
        <v>37</v>
      </c>
      <c r="J7" s="36"/>
      <c r="K7" s="29"/>
      <c r="L7" s="29"/>
      <c r="M7" s="51" t="s">
        <v>139</v>
      </c>
      <c r="N7" s="37"/>
    </row>
    <row r="8" spans="1:16" s="1" customFormat="1" ht="41.35" customHeight="1" x14ac:dyDescent="0.3">
      <c r="A8" s="28">
        <f t="shared" si="0"/>
        <v>4</v>
      </c>
      <c r="B8" s="29" t="s">
        <v>39</v>
      </c>
      <c r="C8" s="30">
        <v>3000052715</v>
      </c>
      <c r="D8" s="38" t="s">
        <v>43</v>
      </c>
      <c r="E8" s="32" t="s">
        <v>99</v>
      </c>
      <c r="F8" s="33" t="s">
        <v>47</v>
      </c>
      <c r="G8" s="44" t="s">
        <v>113</v>
      </c>
      <c r="H8" s="34" t="s">
        <v>35</v>
      </c>
      <c r="I8" s="35">
        <v>50</v>
      </c>
      <c r="K8" s="29"/>
      <c r="L8" s="29"/>
      <c r="M8" s="51" t="s">
        <v>139</v>
      </c>
      <c r="N8" s="37"/>
    </row>
    <row r="9" spans="1:16" s="1" customFormat="1" ht="41.35" customHeight="1" x14ac:dyDescent="0.3">
      <c r="A9" s="28">
        <f t="shared" si="0"/>
        <v>5</v>
      </c>
      <c r="B9" s="29" t="s">
        <v>48</v>
      </c>
      <c r="C9" s="30">
        <v>3000298011</v>
      </c>
      <c r="D9" s="31" t="s">
        <v>49</v>
      </c>
      <c r="E9" s="32" t="s">
        <v>100</v>
      </c>
      <c r="F9" s="33" t="s">
        <v>51</v>
      </c>
      <c r="G9" s="45" t="s">
        <v>50</v>
      </c>
      <c r="H9" s="50" t="s">
        <v>36</v>
      </c>
      <c r="I9" s="35">
        <v>2</v>
      </c>
      <c r="J9" s="36"/>
      <c r="K9" s="29"/>
      <c r="L9" s="29"/>
      <c r="M9" s="51" t="s">
        <v>139</v>
      </c>
      <c r="N9" s="37"/>
    </row>
    <row r="10" spans="1:16" s="1" customFormat="1" ht="41.35" customHeight="1" x14ac:dyDescent="0.3">
      <c r="A10" s="28">
        <f t="shared" si="0"/>
        <v>6</v>
      </c>
      <c r="B10" s="29" t="s">
        <v>48</v>
      </c>
      <c r="C10" s="30">
        <v>3000052527</v>
      </c>
      <c r="D10" s="31" t="s">
        <v>52</v>
      </c>
      <c r="E10" s="32" t="s">
        <v>101</v>
      </c>
      <c r="F10" s="33" t="s">
        <v>53</v>
      </c>
      <c r="G10" s="45" t="s">
        <v>114</v>
      </c>
      <c r="H10" s="50" t="s">
        <v>36</v>
      </c>
      <c r="I10" s="35">
        <v>10</v>
      </c>
      <c r="J10" s="36"/>
      <c r="K10" s="29"/>
      <c r="L10" s="29"/>
      <c r="M10" s="51" t="s">
        <v>139</v>
      </c>
      <c r="N10" s="37"/>
    </row>
    <row r="11" spans="1:16" s="1" customFormat="1" ht="41.35" customHeight="1" x14ac:dyDescent="0.3">
      <c r="A11" s="28">
        <f t="shared" si="0"/>
        <v>7</v>
      </c>
      <c r="B11" s="29" t="s">
        <v>48</v>
      </c>
      <c r="C11" s="30">
        <v>3000298012</v>
      </c>
      <c r="D11" s="31" t="s">
        <v>54</v>
      </c>
      <c r="E11" s="32" t="s">
        <v>102</v>
      </c>
      <c r="F11" s="33" t="s">
        <v>55</v>
      </c>
      <c r="G11" s="45" t="s">
        <v>115</v>
      </c>
      <c r="H11" s="50" t="s">
        <v>36</v>
      </c>
      <c r="I11" s="35">
        <v>4</v>
      </c>
      <c r="J11" s="36"/>
      <c r="K11" s="29"/>
      <c r="L11" s="29"/>
      <c r="M11" s="51" t="s">
        <v>139</v>
      </c>
      <c r="N11" s="37"/>
    </row>
    <row r="12" spans="1:16" s="1" customFormat="1" ht="55.9" customHeight="1" x14ac:dyDescent="0.3">
      <c r="A12" s="28">
        <f t="shared" si="0"/>
        <v>8</v>
      </c>
      <c r="B12" s="29" t="s">
        <v>56</v>
      </c>
      <c r="C12" s="30">
        <v>3000297990</v>
      </c>
      <c r="D12" s="31" t="s">
        <v>57</v>
      </c>
      <c r="E12" s="32" t="s">
        <v>103</v>
      </c>
      <c r="F12" s="33" t="s">
        <v>64</v>
      </c>
      <c r="G12" s="45" t="s">
        <v>116</v>
      </c>
      <c r="H12" s="50" t="s">
        <v>35</v>
      </c>
      <c r="I12" s="35">
        <v>28</v>
      </c>
      <c r="J12" s="36"/>
      <c r="K12" s="29"/>
      <c r="L12" s="29"/>
      <c r="M12" s="51" t="s">
        <v>139</v>
      </c>
      <c r="N12" s="31" t="s">
        <v>95</v>
      </c>
    </row>
    <row r="13" spans="1:16" s="1" customFormat="1" ht="49.15" customHeight="1" x14ac:dyDescent="0.3">
      <c r="A13" s="28">
        <f t="shared" si="0"/>
        <v>9</v>
      </c>
      <c r="B13" s="29" t="s">
        <v>56</v>
      </c>
      <c r="C13" s="30">
        <v>3000297991</v>
      </c>
      <c r="D13" s="31" t="s">
        <v>58</v>
      </c>
      <c r="E13" s="32" t="s">
        <v>104</v>
      </c>
      <c r="F13" s="33" t="s">
        <v>65</v>
      </c>
      <c r="G13" s="45" t="s">
        <v>117</v>
      </c>
      <c r="H13" s="50" t="s">
        <v>35</v>
      </c>
      <c r="I13" s="35">
        <v>2</v>
      </c>
      <c r="J13" s="36"/>
      <c r="K13" s="29"/>
      <c r="L13" s="29"/>
      <c r="M13" s="51" t="s">
        <v>139</v>
      </c>
      <c r="N13" s="31" t="s">
        <v>95</v>
      </c>
    </row>
    <row r="14" spans="1:16" s="1" customFormat="1" ht="41.35" customHeight="1" x14ac:dyDescent="0.3">
      <c r="A14" s="28">
        <f t="shared" si="0"/>
        <v>10</v>
      </c>
      <c r="B14" s="29" t="s">
        <v>56</v>
      </c>
      <c r="C14" s="30">
        <v>3000296462</v>
      </c>
      <c r="D14" s="37" t="s">
        <v>59</v>
      </c>
      <c r="E14" s="32" t="s">
        <v>105</v>
      </c>
      <c r="F14" s="33" t="s">
        <v>66</v>
      </c>
      <c r="G14" s="45" t="s">
        <v>118</v>
      </c>
      <c r="H14" s="34" t="s">
        <v>123</v>
      </c>
      <c r="I14" s="35">
        <v>80</v>
      </c>
      <c r="J14" s="36"/>
      <c r="K14" s="29"/>
      <c r="L14" s="29"/>
      <c r="M14" s="51" t="s">
        <v>139</v>
      </c>
      <c r="N14" s="37"/>
    </row>
    <row r="15" spans="1:16" s="1" customFormat="1" ht="41.35" customHeight="1" x14ac:dyDescent="0.3">
      <c r="A15" s="28">
        <f t="shared" si="0"/>
        <v>11</v>
      </c>
      <c r="B15" s="29" t="s">
        <v>56</v>
      </c>
      <c r="C15" s="30">
        <v>3000297992</v>
      </c>
      <c r="D15" s="37" t="s">
        <v>60</v>
      </c>
      <c r="E15" s="32" t="s">
        <v>106</v>
      </c>
      <c r="F15" s="33" t="s">
        <v>67</v>
      </c>
      <c r="G15" s="45" t="s">
        <v>119</v>
      </c>
      <c r="H15" s="34" t="s">
        <v>38</v>
      </c>
      <c r="I15" s="35">
        <v>4</v>
      </c>
      <c r="J15" s="36"/>
      <c r="K15" s="29"/>
      <c r="L15" s="29"/>
      <c r="M15" s="51" t="s">
        <v>139</v>
      </c>
      <c r="N15" s="31" t="s">
        <v>95</v>
      </c>
    </row>
    <row r="16" spans="1:16" s="1" customFormat="1" ht="41.35" customHeight="1" x14ac:dyDescent="0.3">
      <c r="A16" s="28">
        <f t="shared" si="0"/>
        <v>12</v>
      </c>
      <c r="B16" s="29" t="s">
        <v>56</v>
      </c>
      <c r="C16" s="30">
        <v>3000297994</v>
      </c>
      <c r="D16" s="37" t="s">
        <v>61</v>
      </c>
      <c r="E16" s="32" t="s">
        <v>107</v>
      </c>
      <c r="F16" s="33" t="s">
        <v>68</v>
      </c>
      <c r="G16" s="45" t="s">
        <v>120</v>
      </c>
      <c r="H16" s="34" t="s">
        <v>124</v>
      </c>
      <c r="I16" s="35">
        <v>20</v>
      </c>
      <c r="J16" s="36"/>
      <c r="K16" s="29"/>
      <c r="L16" s="29"/>
      <c r="M16" s="51" t="s">
        <v>139</v>
      </c>
      <c r="N16" s="37"/>
    </row>
    <row r="17" spans="1:14" s="1" customFormat="1" ht="41.35" customHeight="1" x14ac:dyDescent="0.3">
      <c r="A17" s="28">
        <f t="shared" si="0"/>
        <v>13</v>
      </c>
      <c r="B17" s="29" t="s">
        <v>56</v>
      </c>
      <c r="C17" s="30">
        <v>3000297995</v>
      </c>
      <c r="D17" s="37" t="s">
        <v>62</v>
      </c>
      <c r="E17" s="32" t="s">
        <v>108</v>
      </c>
      <c r="F17" s="33" t="s">
        <v>69</v>
      </c>
      <c r="G17" s="45" t="s">
        <v>121</v>
      </c>
      <c r="H17" s="34" t="s">
        <v>126</v>
      </c>
      <c r="I17" s="35">
        <v>600</v>
      </c>
      <c r="J17" s="36"/>
      <c r="K17" s="29"/>
      <c r="L17" s="29"/>
      <c r="M17" s="51" t="s">
        <v>139</v>
      </c>
      <c r="N17" s="37"/>
    </row>
    <row r="18" spans="1:14" s="1" customFormat="1" ht="41.35" customHeight="1" x14ac:dyDescent="0.3">
      <c r="A18" s="28">
        <f t="shared" si="0"/>
        <v>14</v>
      </c>
      <c r="B18" s="29" t="s">
        <v>56</v>
      </c>
      <c r="C18" s="30">
        <v>3000297996</v>
      </c>
      <c r="D18" s="37" t="s">
        <v>63</v>
      </c>
      <c r="E18" s="32" t="s">
        <v>109</v>
      </c>
      <c r="F18" s="32" t="s">
        <v>70</v>
      </c>
      <c r="G18" s="45" t="s">
        <v>122</v>
      </c>
      <c r="H18" s="34" t="s">
        <v>125</v>
      </c>
      <c r="I18" s="35">
        <v>120</v>
      </c>
      <c r="J18" s="36"/>
      <c r="K18" s="29"/>
      <c r="L18" s="29"/>
      <c r="M18" s="51" t="s">
        <v>139</v>
      </c>
      <c r="N18" s="46"/>
    </row>
    <row r="19" spans="1:14" s="1" customFormat="1" ht="28.5" customHeight="1" x14ac:dyDescent="0.3">
      <c r="A19" s="27"/>
      <c r="B19" s="5"/>
      <c r="C19" s="5"/>
      <c r="D19" s="2" t="s">
        <v>27</v>
      </c>
      <c r="E19" s="5"/>
      <c r="F19" s="16" t="s">
        <v>22</v>
      </c>
      <c r="G19" s="17"/>
      <c r="H19" s="20"/>
      <c r="I19" s="17"/>
      <c r="J19" s="15"/>
      <c r="K19" s="5"/>
      <c r="L19" s="5"/>
      <c r="M19" s="5"/>
      <c r="N19" s="11"/>
    </row>
    <row r="20" spans="1:14" s="1" customFormat="1" ht="54" customHeight="1" x14ac:dyDescent="0.45">
      <c r="A20" s="48" t="s">
        <v>28</v>
      </c>
      <c r="B20" s="48"/>
      <c r="C20" s="48"/>
      <c r="D20" s="48"/>
      <c r="E20" s="3"/>
      <c r="F20" s="4" t="s">
        <v>29</v>
      </c>
      <c r="G20" s="4"/>
      <c r="H20" s="4"/>
      <c r="I20" s="49" t="s">
        <v>30</v>
      </c>
      <c r="J20" s="49"/>
      <c r="K20" s="12"/>
      <c r="L20" s="12"/>
      <c r="M20" s="13" t="s">
        <v>31</v>
      </c>
    </row>
  </sheetData>
  <mergeCells count="2">
    <mergeCell ref="A20:D20"/>
    <mergeCell ref="I20:J20"/>
  </mergeCells>
  <phoneticPr fontId="6" type="noConversion"/>
  <conditionalFormatting sqref="E18">
    <cfRule type="duplicateValues" dxfId="9" priority="13"/>
    <cfRule type="duplicateValues" dxfId="8" priority="14"/>
  </conditionalFormatting>
  <conditionalFormatting sqref="E9">
    <cfRule type="duplicateValues" dxfId="7" priority="15"/>
    <cfRule type="duplicateValues" dxfId="6" priority="16"/>
  </conditionalFormatting>
  <conditionalFormatting sqref="F18">
    <cfRule type="duplicateValues" dxfId="5" priority="3"/>
    <cfRule type="duplicateValues" dxfId="4" priority="4"/>
  </conditionalFormatting>
  <conditionalFormatting sqref="E10:E17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="80" zoomScaleNormal="80" zoomScaleSheetLayoutView="100" workbookViewId="0">
      <selection activeCell="J8" sqref="J8"/>
    </sheetView>
  </sheetViews>
  <sheetFormatPr defaultColWidth="9" defaultRowHeight="13.9" x14ac:dyDescent="0.3"/>
  <cols>
    <col min="1" max="1" width="10.06640625" style="1" customWidth="1"/>
    <col min="2" max="2" width="17.9296875" style="1" hidden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2.1328125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3.796875" style="1" customWidth="1"/>
    <col min="14" max="14" width="17.5976562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28.5" customHeight="1" x14ac:dyDescent="0.3">
      <c r="A5" s="28">
        <f t="shared" ref="A5:A13" si="0">ROW()-4</f>
        <v>1</v>
      </c>
      <c r="B5" s="29" t="s">
        <v>71</v>
      </c>
      <c r="C5" s="39" t="s">
        <v>72</v>
      </c>
      <c r="D5" s="40" t="s">
        <v>73</v>
      </c>
      <c r="E5" s="32" t="s">
        <v>127</v>
      </c>
      <c r="F5" s="37" t="s">
        <v>85</v>
      </c>
      <c r="G5" s="37" t="s">
        <v>85</v>
      </c>
      <c r="H5" s="41" t="s">
        <v>138</v>
      </c>
      <c r="I5" s="42">
        <v>1</v>
      </c>
      <c r="J5" s="36"/>
      <c r="K5" s="29"/>
      <c r="L5" s="29"/>
      <c r="M5" s="47"/>
      <c r="N5" s="43" t="s">
        <v>94</v>
      </c>
    </row>
    <row r="6" spans="1:16" s="1" customFormat="1" ht="28.5" customHeight="1" x14ac:dyDescent="0.3">
      <c r="A6" s="28">
        <f t="shared" si="0"/>
        <v>2</v>
      </c>
      <c r="B6" s="29" t="s">
        <v>71</v>
      </c>
      <c r="C6" s="39" t="s">
        <v>74</v>
      </c>
      <c r="D6" s="40" t="s">
        <v>75</v>
      </c>
      <c r="E6" s="32" t="s">
        <v>128</v>
      </c>
      <c r="F6" s="37" t="s">
        <v>86</v>
      </c>
      <c r="G6" s="37" t="s">
        <v>86</v>
      </c>
      <c r="H6" s="41" t="s">
        <v>138</v>
      </c>
      <c r="I6" s="42">
        <v>3</v>
      </c>
      <c r="J6" s="36"/>
      <c r="K6" s="29"/>
      <c r="L6" s="29"/>
      <c r="M6" s="47"/>
      <c r="N6" s="43" t="s">
        <v>94</v>
      </c>
    </row>
    <row r="7" spans="1:16" s="1" customFormat="1" ht="28.5" customHeight="1" x14ac:dyDescent="0.3">
      <c r="A7" s="28">
        <f t="shared" si="0"/>
        <v>3</v>
      </c>
      <c r="B7" s="29" t="s">
        <v>71</v>
      </c>
      <c r="C7" s="39" t="s">
        <v>76</v>
      </c>
      <c r="D7" s="40" t="s">
        <v>77</v>
      </c>
      <c r="E7" s="32" t="s">
        <v>129</v>
      </c>
      <c r="F7" s="37" t="s">
        <v>87</v>
      </c>
      <c r="G7" s="37" t="s">
        <v>87</v>
      </c>
      <c r="H7" s="41" t="s">
        <v>138</v>
      </c>
      <c r="I7" s="42">
        <v>1</v>
      </c>
      <c r="J7" s="36"/>
      <c r="K7" s="29"/>
      <c r="L7" s="29"/>
      <c r="M7" s="47"/>
      <c r="N7" s="43" t="s">
        <v>94</v>
      </c>
    </row>
    <row r="8" spans="1:16" s="1" customFormat="1" ht="28.5" customHeight="1" x14ac:dyDescent="0.3">
      <c r="A8" s="28">
        <f t="shared" si="0"/>
        <v>4</v>
      </c>
      <c r="B8" s="29" t="s">
        <v>71</v>
      </c>
      <c r="C8" s="39">
        <v>7000000425</v>
      </c>
      <c r="D8" s="40" t="s">
        <v>78</v>
      </c>
      <c r="E8" s="32" t="s">
        <v>130</v>
      </c>
      <c r="F8" s="37" t="s">
        <v>88</v>
      </c>
      <c r="G8" s="37" t="s">
        <v>88</v>
      </c>
      <c r="H8" s="41" t="s">
        <v>138</v>
      </c>
      <c r="I8" s="42">
        <v>4</v>
      </c>
      <c r="J8" s="36"/>
      <c r="K8" s="29"/>
      <c r="L8" s="29"/>
      <c r="M8" s="47"/>
      <c r="N8" s="43" t="s">
        <v>94</v>
      </c>
    </row>
    <row r="9" spans="1:16" s="1" customFormat="1" ht="28.5" customHeight="1" x14ac:dyDescent="0.3">
      <c r="A9" s="28">
        <f t="shared" si="0"/>
        <v>5</v>
      </c>
      <c r="B9" s="29" t="s">
        <v>71</v>
      </c>
      <c r="C9" s="39" t="s">
        <v>79</v>
      </c>
      <c r="D9" s="40" t="s">
        <v>80</v>
      </c>
      <c r="E9" s="32" t="s">
        <v>131</v>
      </c>
      <c r="F9" s="37" t="s">
        <v>89</v>
      </c>
      <c r="G9" s="37" t="s">
        <v>89</v>
      </c>
      <c r="H9" s="41" t="s">
        <v>138</v>
      </c>
      <c r="I9" s="42">
        <v>2</v>
      </c>
      <c r="J9" s="36"/>
      <c r="K9" s="29"/>
      <c r="L9" s="29"/>
      <c r="M9" s="47"/>
      <c r="N9" s="43" t="s">
        <v>94</v>
      </c>
    </row>
    <row r="10" spans="1:16" s="1" customFormat="1" ht="28.5" customHeight="1" x14ac:dyDescent="0.3">
      <c r="A10" s="28">
        <f t="shared" si="0"/>
        <v>6</v>
      </c>
      <c r="B10" s="29" t="s">
        <v>71</v>
      </c>
      <c r="C10" s="39" t="s">
        <v>81</v>
      </c>
      <c r="D10" s="40" t="s">
        <v>80</v>
      </c>
      <c r="E10" s="32" t="s">
        <v>131</v>
      </c>
      <c r="F10" s="37" t="s">
        <v>90</v>
      </c>
      <c r="G10" s="37" t="s">
        <v>90</v>
      </c>
      <c r="H10" s="41" t="s">
        <v>138</v>
      </c>
      <c r="I10" s="42">
        <v>3</v>
      </c>
      <c r="J10" s="36"/>
      <c r="K10" s="29"/>
      <c r="L10" s="29"/>
      <c r="M10" s="47"/>
      <c r="N10" s="43" t="s">
        <v>94</v>
      </c>
    </row>
    <row r="11" spans="1:16" s="1" customFormat="1" ht="28.5" customHeight="1" x14ac:dyDescent="0.3">
      <c r="A11" s="28">
        <f t="shared" si="0"/>
        <v>7</v>
      </c>
      <c r="B11" s="29" t="s">
        <v>71</v>
      </c>
      <c r="C11" s="39">
        <v>7000000553</v>
      </c>
      <c r="D11" s="40" t="s">
        <v>82</v>
      </c>
      <c r="E11" s="32" t="s">
        <v>132</v>
      </c>
      <c r="F11" s="37" t="s">
        <v>91</v>
      </c>
      <c r="G11" s="37" t="s">
        <v>135</v>
      </c>
      <c r="H11" s="41" t="s">
        <v>138</v>
      </c>
      <c r="I11" s="42">
        <v>1</v>
      </c>
      <c r="J11" s="36"/>
      <c r="K11" s="29"/>
      <c r="L11" s="29"/>
      <c r="M11" s="47"/>
      <c r="N11" s="43" t="s">
        <v>94</v>
      </c>
    </row>
    <row r="12" spans="1:16" s="1" customFormat="1" ht="54.4" customHeight="1" x14ac:dyDescent="0.3">
      <c r="A12" s="28">
        <f t="shared" si="0"/>
        <v>8</v>
      </c>
      <c r="B12" s="29" t="s">
        <v>71</v>
      </c>
      <c r="C12" s="39">
        <v>7000000554</v>
      </c>
      <c r="D12" s="37" t="s">
        <v>83</v>
      </c>
      <c r="E12" s="32" t="s">
        <v>133</v>
      </c>
      <c r="F12" s="37" t="s">
        <v>92</v>
      </c>
      <c r="G12" s="37" t="s">
        <v>136</v>
      </c>
      <c r="H12" s="41" t="s">
        <v>138</v>
      </c>
      <c r="I12" s="42">
        <v>1</v>
      </c>
      <c r="J12" s="36"/>
      <c r="K12" s="29"/>
      <c r="L12" s="29"/>
      <c r="M12" s="47"/>
      <c r="N12" s="43"/>
    </row>
    <row r="13" spans="1:16" s="1" customFormat="1" ht="28.5" customHeight="1" x14ac:dyDescent="0.3">
      <c r="A13" s="28">
        <f t="shared" si="0"/>
        <v>9</v>
      </c>
      <c r="B13" s="29" t="s">
        <v>71</v>
      </c>
      <c r="C13" s="30">
        <v>7000000555</v>
      </c>
      <c r="D13" s="37" t="s">
        <v>84</v>
      </c>
      <c r="E13" s="32" t="s">
        <v>134</v>
      </c>
      <c r="F13" s="31" t="s">
        <v>93</v>
      </c>
      <c r="G13" s="37" t="s">
        <v>137</v>
      </c>
      <c r="H13" s="41" t="s">
        <v>138</v>
      </c>
      <c r="I13" s="35">
        <v>1</v>
      </c>
      <c r="J13" s="36"/>
      <c r="K13" s="29"/>
      <c r="L13" s="29"/>
      <c r="M13" s="47"/>
      <c r="N13" s="43" t="s">
        <v>94</v>
      </c>
    </row>
    <row r="14" spans="1:16" s="1" customFormat="1" ht="28.5" customHeight="1" x14ac:dyDescent="0.3">
      <c r="A14" s="27"/>
      <c r="B14" s="5"/>
      <c r="C14" s="5"/>
      <c r="D14" s="2" t="s">
        <v>27</v>
      </c>
      <c r="E14" s="5"/>
      <c r="F14" s="16" t="s">
        <v>22</v>
      </c>
      <c r="G14" s="17"/>
      <c r="H14" s="20"/>
      <c r="I14" s="17"/>
      <c r="J14" s="15"/>
      <c r="K14" s="5"/>
      <c r="L14" s="5"/>
      <c r="M14" s="5"/>
      <c r="N14" s="11"/>
    </row>
    <row r="15" spans="1:16" s="1" customFormat="1" ht="54" customHeight="1" x14ac:dyDescent="0.45">
      <c r="A15" s="48" t="s">
        <v>28</v>
      </c>
      <c r="B15" s="48"/>
      <c r="C15" s="48"/>
      <c r="D15" s="48"/>
      <c r="E15" s="3"/>
      <c r="F15" s="4" t="s">
        <v>29</v>
      </c>
      <c r="G15" s="4"/>
      <c r="H15" s="4"/>
      <c r="I15" s="49" t="s">
        <v>30</v>
      </c>
      <c r="J15" s="49"/>
      <c r="K15" s="12"/>
      <c r="L15" s="12"/>
      <c r="M15" s="13" t="s">
        <v>31</v>
      </c>
    </row>
  </sheetData>
  <mergeCells count="2">
    <mergeCell ref="A15:D15"/>
    <mergeCell ref="I15:J15"/>
  </mergeCells>
  <phoneticPr fontId="6" type="noConversion"/>
  <pageMargins left="0.23622047244094488" right="0.23622047244094488" top="0.26" bottom="0.37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项目1报价单</vt:lpstr>
      <vt:lpstr>项目2报价单</vt:lpstr>
      <vt:lpstr>项目1报价单!Print_Titles</vt:lpstr>
      <vt:lpstr>项目2报价单!Print_Titles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2026-04-13T11:58:48Z</cp:lastPrinted>
  <dcterms:created xsi:type="dcterms:W3CDTF">2025-09-10T11:14:00Z</dcterms:created>
  <dcterms:modified xsi:type="dcterms:W3CDTF">2026-04-13T11:58:51Z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