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upportmetfpegovgnonmicroso-my.sharepoint.com/personal/prmp_metfp_gov_gn/Documents/Bureau/Documents de Mac Book/BND/DOSSIER BND 2026/PPM 2026/"/>
    </mc:Choice>
  </mc:AlternateContent>
  <xr:revisionPtr revIDLastSave="79" documentId="13_ncr:1_{854208A5-EBC1-4C49-B29F-49D602BD066A}" xr6:coauthVersionLast="47" xr6:coauthVersionMax="47" xr10:uidLastSave="{35541D24-A382-489C-9CC2-6786467D3402}"/>
  <bookViews>
    <workbookView xWindow="-110" yWindow="-110" windowWidth="19420" windowHeight="11500" activeTab="2" xr2:uid="{00000000-000D-0000-FFFF-FFFF00000000}"/>
  </bookViews>
  <sheets>
    <sheet name="AAO Fourniture " sheetId="5" r:id="rId1"/>
    <sheet name="AAO Travaux" sheetId="7" r:id="rId2"/>
    <sheet name="Prestation intellectuelle 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" i="7" l="1"/>
  <c r="H206" i="7" s="1"/>
  <c r="I206" i="7" s="1"/>
  <c r="J206" i="7" s="1"/>
  <c r="K206" i="7" s="1"/>
  <c r="L206" i="7" s="1"/>
  <c r="M206" i="7" s="1"/>
  <c r="N206" i="7" s="1"/>
  <c r="O206" i="7" s="1"/>
  <c r="P206" i="7" s="1"/>
  <c r="Q206" i="7" s="1"/>
  <c r="G205" i="7"/>
  <c r="H205" i="7" s="1"/>
  <c r="I205" i="7" s="1"/>
  <c r="J205" i="7" s="1"/>
  <c r="K205" i="7" s="1"/>
  <c r="L205" i="7" s="1"/>
  <c r="M205" i="7" s="1"/>
  <c r="N205" i="7" s="1"/>
  <c r="O205" i="7" s="1"/>
  <c r="P205" i="7" s="1"/>
  <c r="Q205" i="7" s="1"/>
  <c r="G204" i="7"/>
  <c r="H204" i="7" s="1"/>
  <c r="I204" i="7" s="1"/>
  <c r="J204" i="7" s="1"/>
  <c r="K204" i="7" s="1"/>
  <c r="L204" i="7" s="1"/>
  <c r="M204" i="7" s="1"/>
  <c r="N204" i="7" s="1"/>
  <c r="O204" i="7" s="1"/>
  <c r="P204" i="7" s="1"/>
  <c r="Q204" i="7" s="1"/>
  <c r="G203" i="7"/>
  <c r="H203" i="7" s="1"/>
  <c r="I203" i="7" s="1"/>
  <c r="J203" i="7" s="1"/>
  <c r="K203" i="7" s="1"/>
  <c r="L203" i="7" s="1"/>
  <c r="M203" i="7" s="1"/>
  <c r="N203" i="7" s="1"/>
  <c r="O203" i="7" s="1"/>
  <c r="P203" i="7" s="1"/>
  <c r="Q203" i="7" s="1"/>
  <c r="G202" i="7"/>
  <c r="H202" i="7" s="1"/>
  <c r="I202" i="7" s="1"/>
  <c r="J202" i="7" s="1"/>
  <c r="K202" i="7" s="1"/>
  <c r="L202" i="7" s="1"/>
  <c r="M202" i="7" s="1"/>
  <c r="N202" i="7" s="1"/>
  <c r="O202" i="7" s="1"/>
  <c r="P202" i="7" s="1"/>
  <c r="Q202" i="7" s="1"/>
  <c r="G201" i="7"/>
  <c r="H201" i="7" s="1"/>
  <c r="I201" i="7" s="1"/>
  <c r="J201" i="7" s="1"/>
  <c r="K201" i="7" s="1"/>
  <c r="L201" i="7" s="1"/>
  <c r="M201" i="7" s="1"/>
  <c r="N201" i="7" s="1"/>
  <c r="O201" i="7" s="1"/>
  <c r="P201" i="7" s="1"/>
  <c r="Q201" i="7" s="1"/>
  <c r="G200" i="7"/>
  <c r="H200" i="7" s="1"/>
  <c r="I200" i="7" s="1"/>
  <c r="J200" i="7" s="1"/>
  <c r="K200" i="7" s="1"/>
  <c r="L200" i="7" s="1"/>
  <c r="M200" i="7" s="1"/>
  <c r="N200" i="7" s="1"/>
  <c r="O200" i="7" s="1"/>
  <c r="P200" i="7" s="1"/>
  <c r="Q200" i="7" s="1"/>
  <c r="G199" i="7"/>
  <c r="H199" i="7" s="1"/>
  <c r="I199" i="7" s="1"/>
  <c r="J199" i="7" s="1"/>
  <c r="K199" i="7" s="1"/>
  <c r="L199" i="7" s="1"/>
  <c r="M199" i="7" s="1"/>
  <c r="N199" i="7" s="1"/>
  <c r="O199" i="7" s="1"/>
  <c r="P199" i="7" s="1"/>
  <c r="Q199" i="7" s="1"/>
  <c r="G198" i="7"/>
  <c r="H198" i="7" s="1"/>
  <c r="I198" i="7" s="1"/>
  <c r="J198" i="7" s="1"/>
  <c r="K198" i="7" s="1"/>
  <c r="L198" i="7" s="1"/>
  <c r="M198" i="7" s="1"/>
  <c r="N198" i="7" s="1"/>
  <c r="O198" i="7" s="1"/>
  <c r="P198" i="7" s="1"/>
  <c r="Q198" i="7" s="1"/>
  <c r="G197" i="7"/>
  <c r="H197" i="7" s="1"/>
  <c r="I197" i="7" s="1"/>
  <c r="J197" i="7" s="1"/>
  <c r="K197" i="7" s="1"/>
  <c r="L197" i="7" s="1"/>
  <c r="M197" i="7" s="1"/>
  <c r="N197" i="7" s="1"/>
  <c r="O197" i="7" s="1"/>
  <c r="P197" i="7" s="1"/>
  <c r="Q197" i="7" s="1"/>
  <c r="G196" i="7"/>
  <c r="H196" i="7" s="1"/>
  <c r="I196" i="7" s="1"/>
  <c r="J196" i="7" s="1"/>
  <c r="K196" i="7" s="1"/>
  <c r="L196" i="7" s="1"/>
  <c r="M196" i="7" s="1"/>
  <c r="N196" i="7" s="1"/>
  <c r="O196" i="7" s="1"/>
  <c r="P196" i="7" s="1"/>
  <c r="Q196" i="7" s="1"/>
  <c r="G195" i="7"/>
  <c r="H195" i="7" s="1"/>
  <c r="I195" i="7" s="1"/>
  <c r="J195" i="7" s="1"/>
  <c r="K195" i="7" s="1"/>
  <c r="L195" i="7" s="1"/>
  <c r="M195" i="7" s="1"/>
  <c r="N195" i="7" s="1"/>
  <c r="O195" i="7" s="1"/>
  <c r="P195" i="7" s="1"/>
  <c r="Q195" i="7" s="1"/>
  <c r="G194" i="7"/>
  <c r="H194" i="7" s="1"/>
  <c r="I194" i="7" s="1"/>
  <c r="J194" i="7" s="1"/>
  <c r="K194" i="7" s="1"/>
  <c r="L194" i="7" s="1"/>
  <c r="M194" i="7" s="1"/>
  <c r="N194" i="7" s="1"/>
  <c r="O194" i="7" s="1"/>
  <c r="P194" i="7" s="1"/>
  <c r="Q194" i="7" s="1"/>
  <c r="G193" i="7"/>
  <c r="H193" i="7" s="1"/>
  <c r="I193" i="7" s="1"/>
  <c r="J193" i="7" s="1"/>
  <c r="K193" i="7" s="1"/>
  <c r="L193" i="7" s="1"/>
  <c r="M193" i="7" s="1"/>
  <c r="N193" i="7" s="1"/>
  <c r="O193" i="7" s="1"/>
  <c r="P193" i="7" s="1"/>
  <c r="Q193" i="7" s="1"/>
  <c r="G192" i="7"/>
  <c r="H192" i="7" s="1"/>
  <c r="I192" i="7" s="1"/>
  <c r="J192" i="7" s="1"/>
  <c r="K192" i="7" s="1"/>
  <c r="L192" i="7" s="1"/>
  <c r="M192" i="7" s="1"/>
  <c r="N192" i="7" s="1"/>
  <c r="O192" i="7" s="1"/>
  <c r="P192" i="7" s="1"/>
  <c r="Q192" i="7" s="1"/>
  <c r="G191" i="7"/>
  <c r="H191" i="7" s="1"/>
  <c r="I191" i="7" s="1"/>
  <c r="J191" i="7" s="1"/>
  <c r="K191" i="7" s="1"/>
  <c r="L191" i="7" s="1"/>
  <c r="M191" i="7" s="1"/>
  <c r="N191" i="7" s="1"/>
  <c r="O191" i="7" s="1"/>
  <c r="P191" i="7" s="1"/>
  <c r="Q191" i="7" s="1"/>
  <c r="G190" i="7"/>
  <c r="H190" i="7" s="1"/>
  <c r="I190" i="7" s="1"/>
  <c r="J190" i="7" s="1"/>
  <c r="K190" i="7" s="1"/>
  <c r="L190" i="7" s="1"/>
  <c r="M190" i="7" s="1"/>
  <c r="N190" i="7" s="1"/>
  <c r="O190" i="7" s="1"/>
  <c r="P190" i="7" s="1"/>
  <c r="Q190" i="7" s="1"/>
  <c r="G189" i="7"/>
  <c r="H189" i="7" s="1"/>
  <c r="I189" i="7" s="1"/>
  <c r="J189" i="7" s="1"/>
  <c r="K189" i="7" s="1"/>
  <c r="L189" i="7" s="1"/>
  <c r="M189" i="7" s="1"/>
  <c r="N189" i="7" s="1"/>
  <c r="O189" i="7" s="1"/>
  <c r="P189" i="7" s="1"/>
  <c r="Q189" i="7" s="1"/>
  <c r="G188" i="7"/>
  <c r="H188" i="7" s="1"/>
  <c r="I188" i="7" s="1"/>
  <c r="J188" i="7" s="1"/>
  <c r="K188" i="7" s="1"/>
  <c r="L188" i="7" s="1"/>
  <c r="M188" i="7" s="1"/>
  <c r="N188" i="7" s="1"/>
  <c r="O188" i="7" s="1"/>
  <c r="P188" i="7" s="1"/>
  <c r="Q188" i="7" s="1"/>
  <c r="G187" i="7"/>
  <c r="H187" i="7" s="1"/>
  <c r="I187" i="7" s="1"/>
  <c r="J187" i="7" s="1"/>
  <c r="K187" i="7" s="1"/>
  <c r="L187" i="7" s="1"/>
  <c r="M187" i="7" s="1"/>
  <c r="N187" i="7" s="1"/>
  <c r="O187" i="7" s="1"/>
  <c r="P187" i="7" s="1"/>
  <c r="Q187" i="7" s="1"/>
  <c r="G186" i="7"/>
  <c r="H186" i="7" s="1"/>
  <c r="I186" i="7" s="1"/>
  <c r="J186" i="7" s="1"/>
  <c r="K186" i="7" s="1"/>
  <c r="L186" i="7" s="1"/>
  <c r="M186" i="7" s="1"/>
  <c r="N186" i="7" s="1"/>
  <c r="O186" i="7" s="1"/>
  <c r="P186" i="7" s="1"/>
  <c r="Q186" i="7" s="1"/>
  <c r="G185" i="7"/>
  <c r="H185" i="7" s="1"/>
  <c r="I185" i="7" s="1"/>
  <c r="J185" i="7" s="1"/>
  <c r="K185" i="7" s="1"/>
  <c r="L185" i="7" s="1"/>
  <c r="M185" i="7" s="1"/>
  <c r="N185" i="7" s="1"/>
  <c r="O185" i="7" s="1"/>
  <c r="P185" i="7" s="1"/>
  <c r="Q185" i="7" s="1"/>
  <c r="G184" i="7"/>
  <c r="H184" i="7" s="1"/>
  <c r="I184" i="7" s="1"/>
  <c r="J184" i="7" s="1"/>
  <c r="K184" i="7" s="1"/>
  <c r="L184" i="7" s="1"/>
  <c r="M184" i="7" s="1"/>
  <c r="N184" i="7" s="1"/>
  <c r="O184" i="7" s="1"/>
  <c r="P184" i="7" s="1"/>
  <c r="Q184" i="7" s="1"/>
  <c r="G183" i="7"/>
  <c r="H183" i="7" s="1"/>
  <c r="I183" i="7" s="1"/>
  <c r="J183" i="7" s="1"/>
  <c r="K183" i="7" s="1"/>
  <c r="L183" i="7" s="1"/>
  <c r="M183" i="7" s="1"/>
  <c r="N183" i="7" s="1"/>
  <c r="O183" i="7" s="1"/>
  <c r="P183" i="7" s="1"/>
  <c r="Q183" i="7" s="1"/>
  <c r="G182" i="7"/>
  <c r="H182" i="7" s="1"/>
  <c r="I182" i="7" s="1"/>
  <c r="J182" i="7" s="1"/>
  <c r="K182" i="7" s="1"/>
  <c r="L182" i="7" s="1"/>
  <c r="M182" i="7" s="1"/>
  <c r="N182" i="7" s="1"/>
  <c r="O182" i="7" s="1"/>
  <c r="P182" i="7" s="1"/>
  <c r="Q182" i="7" s="1"/>
  <c r="G181" i="7"/>
  <c r="H181" i="7" s="1"/>
  <c r="I181" i="7" s="1"/>
  <c r="J181" i="7" s="1"/>
  <c r="K181" i="7" s="1"/>
  <c r="L181" i="7" s="1"/>
  <c r="M181" i="7" s="1"/>
  <c r="N181" i="7" s="1"/>
  <c r="O181" i="7" s="1"/>
  <c r="P181" i="7" s="1"/>
  <c r="Q181" i="7" s="1"/>
  <c r="G180" i="7"/>
  <c r="H180" i="7" s="1"/>
  <c r="I180" i="7" s="1"/>
  <c r="J180" i="7" s="1"/>
  <c r="K180" i="7" s="1"/>
  <c r="L180" i="7" s="1"/>
  <c r="M180" i="7" s="1"/>
  <c r="N180" i="7" s="1"/>
  <c r="O180" i="7" s="1"/>
  <c r="P180" i="7" s="1"/>
  <c r="Q180" i="7" s="1"/>
  <c r="G179" i="7"/>
  <c r="H179" i="7" s="1"/>
  <c r="I179" i="7" s="1"/>
  <c r="J179" i="7" s="1"/>
  <c r="K179" i="7" s="1"/>
  <c r="L179" i="7" s="1"/>
  <c r="M179" i="7" s="1"/>
  <c r="N179" i="7" s="1"/>
  <c r="O179" i="7" s="1"/>
  <c r="P179" i="7" s="1"/>
  <c r="Q179" i="7" s="1"/>
  <c r="G178" i="7"/>
  <c r="H178" i="7" s="1"/>
  <c r="I178" i="7" s="1"/>
  <c r="J178" i="7" s="1"/>
  <c r="K178" i="7" s="1"/>
  <c r="L178" i="7" s="1"/>
  <c r="M178" i="7" s="1"/>
  <c r="N178" i="7" s="1"/>
  <c r="O178" i="7" s="1"/>
  <c r="P178" i="7" s="1"/>
  <c r="Q178" i="7" s="1"/>
  <c r="G177" i="7"/>
  <c r="H177" i="7" s="1"/>
  <c r="I177" i="7" s="1"/>
  <c r="J177" i="7" s="1"/>
  <c r="K177" i="7" s="1"/>
  <c r="L177" i="7" s="1"/>
  <c r="M177" i="7" s="1"/>
  <c r="N177" i="7" s="1"/>
  <c r="O177" i="7" s="1"/>
  <c r="P177" i="7" s="1"/>
  <c r="Q177" i="7" s="1"/>
  <c r="G176" i="7"/>
  <c r="H176" i="7" s="1"/>
  <c r="I176" i="7" s="1"/>
  <c r="J176" i="7" s="1"/>
  <c r="K176" i="7" s="1"/>
  <c r="L176" i="7" s="1"/>
  <c r="M176" i="7" s="1"/>
  <c r="N176" i="7" s="1"/>
  <c r="O176" i="7" s="1"/>
  <c r="P176" i="7" s="1"/>
  <c r="Q176" i="7" s="1"/>
  <c r="G175" i="7"/>
  <c r="H175" i="7" s="1"/>
  <c r="I175" i="7" s="1"/>
  <c r="J175" i="7" s="1"/>
  <c r="K175" i="7" s="1"/>
  <c r="L175" i="7" s="1"/>
  <c r="M175" i="7" s="1"/>
  <c r="N175" i="7" s="1"/>
  <c r="O175" i="7" s="1"/>
  <c r="P175" i="7" s="1"/>
  <c r="Q175" i="7" s="1"/>
  <c r="G174" i="7"/>
  <c r="H174" i="7" s="1"/>
  <c r="I174" i="7" s="1"/>
  <c r="J174" i="7" s="1"/>
  <c r="K174" i="7" s="1"/>
  <c r="L174" i="7" s="1"/>
  <c r="M174" i="7" s="1"/>
  <c r="N174" i="7" s="1"/>
  <c r="O174" i="7" s="1"/>
  <c r="P174" i="7" s="1"/>
  <c r="Q174" i="7" s="1"/>
  <c r="G173" i="7"/>
  <c r="H173" i="7" s="1"/>
  <c r="I173" i="7" s="1"/>
  <c r="J173" i="7" s="1"/>
  <c r="K173" i="7" s="1"/>
  <c r="L173" i="7" s="1"/>
  <c r="M173" i="7" s="1"/>
  <c r="N173" i="7" s="1"/>
  <c r="O173" i="7" s="1"/>
  <c r="P173" i="7" s="1"/>
  <c r="Q173" i="7" s="1"/>
  <c r="G172" i="7"/>
  <c r="H172" i="7" s="1"/>
  <c r="I172" i="7" s="1"/>
  <c r="J172" i="7" s="1"/>
  <c r="K172" i="7" s="1"/>
  <c r="L172" i="7" s="1"/>
  <c r="M172" i="7" s="1"/>
  <c r="N172" i="7" s="1"/>
  <c r="O172" i="7" s="1"/>
  <c r="P172" i="7" s="1"/>
  <c r="Q172" i="7" s="1"/>
  <c r="G171" i="7"/>
  <c r="H171" i="7" s="1"/>
  <c r="I171" i="7" s="1"/>
  <c r="J171" i="7" s="1"/>
  <c r="K171" i="7" s="1"/>
  <c r="L171" i="7" s="1"/>
  <c r="M171" i="7" s="1"/>
  <c r="N171" i="7" s="1"/>
  <c r="O171" i="7" s="1"/>
  <c r="P171" i="7" s="1"/>
  <c r="Q171" i="7" s="1"/>
  <c r="G170" i="7"/>
  <c r="H170" i="7" s="1"/>
  <c r="I170" i="7" s="1"/>
  <c r="J170" i="7" s="1"/>
  <c r="K170" i="7" s="1"/>
  <c r="L170" i="7" s="1"/>
  <c r="M170" i="7" s="1"/>
  <c r="N170" i="7" s="1"/>
  <c r="O170" i="7" s="1"/>
  <c r="P170" i="7" s="1"/>
  <c r="Q170" i="7" s="1"/>
  <c r="G169" i="7"/>
  <c r="H169" i="7" s="1"/>
  <c r="I169" i="7" s="1"/>
  <c r="J169" i="7" s="1"/>
  <c r="K169" i="7" s="1"/>
  <c r="L169" i="7" s="1"/>
  <c r="M169" i="7" s="1"/>
  <c r="N169" i="7" s="1"/>
  <c r="O169" i="7" s="1"/>
  <c r="P169" i="7" s="1"/>
  <c r="Q169" i="7" s="1"/>
  <c r="G168" i="7"/>
  <c r="H168" i="7" s="1"/>
  <c r="I168" i="7" s="1"/>
  <c r="J168" i="7" s="1"/>
  <c r="K168" i="7" s="1"/>
  <c r="L168" i="7" s="1"/>
  <c r="M168" i="7" s="1"/>
  <c r="N168" i="7" s="1"/>
  <c r="O168" i="7" s="1"/>
  <c r="P168" i="7" s="1"/>
  <c r="Q168" i="7" s="1"/>
  <c r="G167" i="7"/>
  <c r="H167" i="7" s="1"/>
  <c r="I167" i="7" s="1"/>
  <c r="J167" i="7" s="1"/>
  <c r="K167" i="7" s="1"/>
  <c r="L167" i="7" s="1"/>
  <c r="M167" i="7" s="1"/>
  <c r="N167" i="7" s="1"/>
  <c r="O167" i="7" s="1"/>
  <c r="P167" i="7" s="1"/>
  <c r="Q167" i="7" s="1"/>
  <c r="G166" i="7"/>
  <c r="H166" i="7" s="1"/>
  <c r="I166" i="7" s="1"/>
  <c r="J166" i="7" s="1"/>
  <c r="K166" i="7" s="1"/>
  <c r="L166" i="7" s="1"/>
  <c r="M166" i="7" s="1"/>
  <c r="N166" i="7" s="1"/>
  <c r="O166" i="7" s="1"/>
  <c r="P166" i="7" s="1"/>
  <c r="Q166" i="7" s="1"/>
  <c r="G165" i="7"/>
  <c r="H165" i="7" s="1"/>
  <c r="I165" i="7" s="1"/>
  <c r="J165" i="7" s="1"/>
  <c r="K165" i="7" s="1"/>
  <c r="L165" i="7" s="1"/>
  <c r="M165" i="7" s="1"/>
  <c r="N165" i="7" s="1"/>
  <c r="O165" i="7" s="1"/>
  <c r="P165" i="7" s="1"/>
  <c r="Q165" i="7" s="1"/>
  <c r="G164" i="7"/>
  <c r="H164" i="7" s="1"/>
  <c r="I164" i="7" s="1"/>
  <c r="J164" i="7" s="1"/>
  <c r="K164" i="7" s="1"/>
  <c r="L164" i="7" s="1"/>
  <c r="M164" i="7" s="1"/>
  <c r="N164" i="7" s="1"/>
  <c r="O164" i="7" s="1"/>
  <c r="P164" i="7" s="1"/>
  <c r="Q164" i="7" s="1"/>
  <c r="G163" i="7"/>
  <c r="H163" i="7" s="1"/>
  <c r="I163" i="7" s="1"/>
  <c r="J163" i="7" s="1"/>
  <c r="K163" i="7" s="1"/>
  <c r="L163" i="7" s="1"/>
  <c r="M163" i="7" s="1"/>
  <c r="N163" i="7" s="1"/>
  <c r="O163" i="7" s="1"/>
  <c r="P163" i="7" s="1"/>
  <c r="Q163" i="7" s="1"/>
  <c r="G162" i="7"/>
  <c r="H162" i="7" s="1"/>
  <c r="I162" i="7" s="1"/>
  <c r="J162" i="7" s="1"/>
  <c r="K162" i="7" s="1"/>
  <c r="L162" i="7" s="1"/>
  <c r="M162" i="7" s="1"/>
  <c r="N162" i="7" s="1"/>
  <c r="O162" i="7" s="1"/>
  <c r="P162" i="7" s="1"/>
  <c r="Q162" i="7" s="1"/>
  <c r="G161" i="7"/>
  <c r="H161" i="7" s="1"/>
  <c r="I161" i="7" s="1"/>
  <c r="J161" i="7" s="1"/>
  <c r="K161" i="7" s="1"/>
  <c r="L161" i="7" s="1"/>
  <c r="M161" i="7" s="1"/>
  <c r="N161" i="7" s="1"/>
  <c r="O161" i="7" s="1"/>
  <c r="P161" i="7" s="1"/>
  <c r="Q161" i="7" s="1"/>
  <c r="G160" i="7"/>
  <c r="H160" i="7" s="1"/>
  <c r="I160" i="7" s="1"/>
  <c r="J160" i="7" s="1"/>
  <c r="K160" i="7" s="1"/>
  <c r="L160" i="7" s="1"/>
  <c r="M160" i="7" s="1"/>
  <c r="N160" i="7" s="1"/>
  <c r="O160" i="7" s="1"/>
  <c r="P160" i="7" s="1"/>
  <c r="Q160" i="7" s="1"/>
  <c r="G159" i="7"/>
  <c r="H159" i="7" s="1"/>
  <c r="I159" i="7" s="1"/>
  <c r="J159" i="7" s="1"/>
  <c r="K159" i="7" s="1"/>
  <c r="L159" i="7" s="1"/>
  <c r="M159" i="7" s="1"/>
  <c r="N159" i="7" s="1"/>
  <c r="O159" i="7" s="1"/>
  <c r="P159" i="7" s="1"/>
  <c r="Q159" i="7" s="1"/>
  <c r="G158" i="7"/>
  <c r="H158" i="7" s="1"/>
  <c r="I158" i="7" s="1"/>
  <c r="J158" i="7" s="1"/>
  <c r="K158" i="7" s="1"/>
  <c r="L158" i="7" s="1"/>
  <c r="M158" i="7" s="1"/>
  <c r="N158" i="7" s="1"/>
  <c r="O158" i="7" s="1"/>
  <c r="P158" i="7" s="1"/>
  <c r="Q158" i="7" s="1"/>
  <c r="G157" i="7"/>
  <c r="H157" i="7" s="1"/>
  <c r="I157" i="7" s="1"/>
  <c r="J157" i="7" s="1"/>
  <c r="K157" i="7" s="1"/>
  <c r="L157" i="7" s="1"/>
  <c r="M157" i="7" s="1"/>
  <c r="N157" i="7" s="1"/>
  <c r="O157" i="7" s="1"/>
  <c r="P157" i="7" s="1"/>
  <c r="Q157" i="7" s="1"/>
  <c r="G156" i="7"/>
  <c r="H156" i="7" s="1"/>
  <c r="I156" i="7" s="1"/>
  <c r="J156" i="7" s="1"/>
  <c r="K156" i="7" s="1"/>
  <c r="L156" i="7" s="1"/>
  <c r="M156" i="7" s="1"/>
  <c r="N156" i="7" s="1"/>
  <c r="O156" i="7" s="1"/>
  <c r="P156" i="7" s="1"/>
  <c r="Q156" i="7" s="1"/>
  <c r="G155" i="7"/>
  <c r="H155" i="7" s="1"/>
  <c r="I155" i="7" s="1"/>
  <c r="J155" i="7" s="1"/>
  <c r="K155" i="7" s="1"/>
  <c r="L155" i="7" s="1"/>
  <c r="M155" i="7" s="1"/>
  <c r="N155" i="7" s="1"/>
  <c r="O155" i="7" s="1"/>
  <c r="P155" i="7" s="1"/>
  <c r="Q155" i="7" s="1"/>
  <c r="G154" i="7"/>
  <c r="H154" i="7" s="1"/>
  <c r="I154" i="7" s="1"/>
  <c r="J154" i="7" s="1"/>
  <c r="K154" i="7" s="1"/>
  <c r="L154" i="7" s="1"/>
  <c r="M154" i="7" s="1"/>
  <c r="N154" i="7" s="1"/>
  <c r="O154" i="7" s="1"/>
  <c r="P154" i="7" s="1"/>
  <c r="Q154" i="7" s="1"/>
  <c r="G153" i="7"/>
  <c r="H153" i="7" s="1"/>
  <c r="I153" i="7" s="1"/>
  <c r="J153" i="7" s="1"/>
  <c r="K153" i="7" s="1"/>
  <c r="L153" i="7" s="1"/>
  <c r="M153" i="7" s="1"/>
  <c r="N153" i="7" s="1"/>
  <c r="O153" i="7" s="1"/>
  <c r="P153" i="7" s="1"/>
  <c r="Q153" i="7" s="1"/>
  <c r="G152" i="7"/>
  <c r="H152" i="7" s="1"/>
  <c r="I152" i="7" s="1"/>
  <c r="J152" i="7" s="1"/>
  <c r="K152" i="7" s="1"/>
  <c r="L152" i="7" s="1"/>
  <c r="M152" i="7" s="1"/>
  <c r="N152" i="7" s="1"/>
  <c r="O152" i="7" s="1"/>
  <c r="P152" i="7" s="1"/>
  <c r="Q152" i="7" s="1"/>
  <c r="G151" i="7"/>
  <c r="H151" i="7" s="1"/>
  <c r="I151" i="7" s="1"/>
  <c r="J151" i="7" s="1"/>
  <c r="K151" i="7" s="1"/>
  <c r="L151" i="7" s="1"/>
  <c r="M151" i="7" s="1"/>
  <c r="N151" i="7" s="1"/>
  <c r="O151" i="7" s="1"/>
  <c r="P151" i="7" s="1"/>
  <c r="Q151" i="7" s="1"/>
  <c r="G150" i="7"/>
  <c r="H150" i="7" s="1"/>
  <c r="I150" i="7" s="1"/>
  <c r="J150" i="7" s="1"/>
  <c r="K150" i="7" s="1"/>
  <c r="L150" i="7" s="1"/>
  <c r="M150" i="7" s="1"/>
  <c r="N150" i="7" s="1"/>
  <c r="O150" i="7" s="1"/>
  <c r="P150" i="7" s="1"/>
  <c r="Q150" i="7" s="1"/>
  <c r="G149" i="7"/>
  <c r="H149" i="7" s="1"/>
  <c r="I149" i="7" s="1"/>
  <c r="J149" i="7" s="1"/>
  <c r="K149" i="7" s="1"/>
  <c r="L149" i="7" s="1"/>
  <c r="M149" i="7" s="1"/>
  <c r="N149" i="7" s="1"/>
  <c r="O149" i="7" s="1"/>
  <c r="P149" i="7" s="1"/>
  <c r="Q149" i="7" s="1"/>
  <c r="G148" i="7"/>
  <c r="H148" i="7" s="1"/>
  <c r="I148" i="7" s="1"/>
  <c r="J148" i="7" s="1"/>
  <c r="K148" i="7" s="1"/>
  <c r="L148" i="7" s="1"/>
  <c r="M148" i="7" s="1"/>
  <c r="N148" i="7" s="1"/>
  <c r="O148" i="7" s="1"/>
  <c r="P148" i="7" s="1"/>
  <c r="Q148" i="7" s="1"/>
  <c r="G147" i="7"/>
  <c r="H147" i="7" s="1"/>
  <c r="I147" i="7" s="1"/>
  <c r="J147" i="7" s="1"/>
  <c r="K147" i="7" s="1"/>
  <c r="L147" i="7" s="1"/>
  <c r="M147" i="7" s="1"/>
  <c r="N147" i="7" s="1"/>
  <c r="O147" i="7" s="1"/>
  <c r="P147" i="7" s="1"/>
  <c r="Q147" i="7" s="1"/>
  <c r="G146" i="7"/>
  <c r="H146" i="7" s="1"/>
  <c r="I146" i="7" s="1"/>
  <c r="J146" i="7" s="1"/>
  <c r="K146" i="7" s="1"/>
  <c r="L146" i="7" s="1"/>
  <c r="M146" i="7" s="1"/>
  <c r="N146" i="7" s="1"/>
  <c r="O146" i="7" s="1"/>
  <c r="P146" i="7" s="1"/>
  <c r="Q146" i="7" s="1"/>
  <c r="G145" i="7"/>
  <c r="H145" i="7" s="1"/>
  <c r="I145" i="7" s="1"/>
  <c r="J145" i="7" s="1"/>
  <c r="K145" i="7" s="1"/>
  <c r="L145" i="7" s="1"/>
  <c r="M145" i="7" s="1"/>
  <c r="N145" i="7" s="1"/>
  <c r="O145" i="7" s="1"/>
  <c r="P145" i="7" s="1"/>
  <c r="Q145" i="7" s="1"/>
  <c r="G144" i="7"/>
  <c r="H144" i="7" s="1"/>
  <c r="I144" i="7" s="1"/>
  <c r="J144" i="7" s="1"/>
  <c r="K144" i="7" s="1"/>
  <c r="L144" i="7" s="1"/>
  <c r="M144" i="7" s="1"/>
  <c r="N144" i="7" s="1"/>
  <c r="O144" i="7" s="1"/>
  <c r="P144" i="7" s="1"/>
  <c r="Q144" i="7" s="1"/>
  <c r="G143" i="7"/>
  <c r="H143" i="7" s="1"/>
  <c r="I143" i="7" s="1"/>
  <c r="J143" i="7" s="1"/>
  <c r="K143" i="7" s="1"/>
  <c r="L143" i="7" s="1"/>
  <c r="M143" i="7" s="1"/>
  <c r="N143" i="7" s="1"/>
  <c r="O143" i="7" s="1"/>
  <c r="P143" i="7" s="1"/>
  <c r="Q143" i="7" s="1"/>
  <c r="G142" i="7"/>
  <c r="H142" i="7" s="1"/>
  <c r="I142" i="7" s="1"/>
  <c r="J142" i="7" s="1"/>
  <c r="K142" i="7" s="1"/>
  <c r="L142" i="7" s="1"/>
  <c r="M142" i="7" s="1"/>
  <c r="N142" i="7" s="1"/>
  <c r="O142" i="7" s="1"/>
  <c r="P142" i="7" s="1"/>
  <c r="Q142" i="7" s="1"/>
  <c r="G141" i="7"/>
  <c r="H141" i="7" s="1"/>
  <c r="I141" i="7" s="1"/>
  <c r="J141" i="7" s="1"/>
  <c r="K141" i="7" s="1"/>
  <c r="L141" i="7" s="1"/>
  <c r="M141" i="7" s="1"/>
  <c r="N141" i="7" s="1"/>
  <c r="O141" i="7" s="1"/>
  <c r="P141" i="7" s="1"/>
  <c r="Q141" i="7" s="1"/>
  <c r="G140" i="7"/>
  <c r="H140" i="7" s="1"/>
  <c r="I140" i="7" s="1"/>
  <c r="J140" i="7" s="1"/>
  <c r="K140" i="7" s="1"/>
  <c r="L140" i="7" s="1"/>
  <c r="M140" i="7" s="1"/>
  <c r="N140" i="7" s="1"/>
  <c r="O140" i="7" s="1"/>
  <c r="P140" i="7" s="1"/>
  <c r="Q140" i="7" s="1"/>
  <c r="G139" i="7"/>
  <c r="H139" i="7" s="1"/>
  <c r="I139" i="7" s="1"/>
  <c r="J139" i="7" s="1"/>
  <c r="K139" i="7" s="1"/>
  <c r="L139" i="7" s="1"/>
  <c r="M139" i="7" s="1"/>
  <c r="N139" i="7" s="1"/>
  <c r="O139" i="7" s="1"/>
  <c r="P139" i="7" s="1"/>
  <c r="Q139" i="7" s="1"/>
  <c r="G138" i="7"/>
  <c r="H138" i="7" s="1"/>
  <c r="I138" i="7" s="1"/>
  <c r="J138" i="7" s="1"/>
  <c r="K138" i="7" s="1"/>
  <c r="L138" i="7" s="1"/>
  <c r="M138" i="7" s="1"/>
  <c r="N138" i="7" s="1"/>
  <c r="O138" i="7" s="1"/>
  <c r="P138" i="7" s="1"/>
  <c r="Q138" i="7" s="1"/>
  <c r="G137" i="7"/>
  <c r="H137" i="7" s="1"/>
  <c r="I137" i="7" s="1"/>
  <c r="J137" i="7" s="1"/>
  <c r="K137" i="7" s="1"/>
  <c r="L137" i="7" s="1"/>
  <c r="M137" i="7" s="1"/>
  <c r="N137" i="7" s="1"/>
  <c r="O137" i="7" s="1"/>
  <c r="P137" i="7" s="1"/>
  <c r="Q137" i="7" s="1"/>
  <c r="G136" i="7"/>
  <c r="H136" i="7" s="1"/>
  <c r="I136" i="7" s="1"/>
  <c r="J136" i="7" s="1"/>
  <c r="K136" i="7" s="1"/>
  <c r="L136" i="7" s="1"/>
  <c r="M136" i="7" s="1"/>
  <c r="N136" i="7" s="1"/>
  <c r="O136" i="7" s="1"/>
  <c r="P136" i="7" s="1"/>
  <c r="Q136" i="7" s="1"/>
  <c r="G135" i="7"/>
  <c r="H135" i="7" s="1"/>
  <c r="I135" i="7" s="1"/>
  <c r="J135" i="7" s="1"/>
  <c r="K135" i="7" s="1"/>
  <c r="L135" i="7" s="1"/>
  <c r="M135" i="7" s="1"/>
  <c r="N135" i="7" s="1"/>
  <c r="O135" i="7" s="1"/>
  <c r="P135" i="7" s="1"/>
  <c r="Q135" i="7" s="1"/>
  <c r="G134" i="7"/>
  <c r="H134" i="7" s="1"/>
  <c r="I134" i="7" s="1"/>
  <c r="J134" i="7" s="1"/>
  <c r="K134" i="7" s="1"/>
  <c r="L134" i="7" s="1"/>
  <c r="M134" i="7" s="1"/>
  <c r="N134" i="7" s="1"/>
  <c r="O134" i="7" s="1"/>
  <c r="P134" i="7" s="1"/>
  <c r="Q134" i="7" s="1"/>
  <c r="G133" i="7"/>
  <c r="H133" i="7" s="1"/>
  <c r="I133" i="7" s="1"/>
  <c r="J133" i="7" s="1"/>
  <c r="K133" i="7" s="1"/>
  <c r="L133" i="7" s="1"/>
  <c r="M133" i="7" s="1"/>
  <c r="N133" i="7" s="1"/>
  <c r="O133" i="7" s="1"/>
  <c r="P133" i="7" s="1"/>
  <c r="Q133" i="7" s="1"/>
  <c r="G132" i="7"/>
  <c r="H132" i="7" s="1"/>
  <c r="I132" i="7" s="1"/>
  <c r="J132" i="7" s="1"/>
  <c r="K132" i="7" s="1"/>
  <c r="L132" i="7" s="1"/>
  <c r="M132" i="7" s="1"/>
  <c r="N132" i="7" s="1"/>
  <c r="O132" i="7" s="1"/>
  <c r="P132" i="7" s="1"/>
  <c r="Q132" i="7" s="1"/>
  <c r="G131" i="7"/>
  <c r="H131" i="7" s="1"/>
  <c r="I131" i="7" s="1"/>
  <c r="J131" i="7" s="1"/>
  <c r="K131" i="7" s="1"/>
  <c r="L131" i="7" s="1"/>
  <c r="M131" i="7" s="1"/>
  <c r="N131" i="7" s="1"/>
  <c r="O131" i="7" s="1"/>
  <c r="P131" i="7" s="1"/>
  <c r="Q131" i="7" s="1"/>
  <c r="G130" i="7"/>
  <c r="H130" i="7" s="1"/>
  <c r="I130" i="7" s="1"/>
  <c r="J130" i="7" s="1"/>
  <c r="K130" i="7" s="1"/>
  <c r="L130" i="7" s="1"/>
  <c r="M130" i="7" s="1"/>
  <c r="N130" i="7" s="1"/>
  <c r="O130" i="7" s="1"/>
  <c r="P130" i="7" s="1"/>
  <c r="Q130" i="7" s="1"/>
  <c r="G129" i="7"/>
  <c r="H129" i="7" s="1"/>
  <c r="I129" i="7" s="1"/>
  <c r="J129" i="7" s="1"/>
  <c r="K129" i="7" s="1"/>
  <c r="L129" i="7" s="1"/>
  <c r="M129" i="7" s="1"/>
  <c r="N129" i="7" s="1"/>
  <c r="O129" i="7" s="1"/>
  <c r="P129" i="7" s="1"/>
  <c r="Q129" i="7" s="1"/>
  <c r="G128" i="7"/>
  <c r="H128" i="7" s="1"/>
  <c r="I128" i="7" s="1"/>
  <c r="J128" i="7" s="1"/>
  <c r="K128" i="7" s="1"/>
  <c r="L128" i="7" s="1"/>
  <c r="M128" i="7" s="1"/>
  <c r="N128" i="7" s="1"/>
  <c r="O128" i="7" s="1"/>
  <c r="P128" i="7" s="1"/>
  <c r="Q128" i="7" s="1"/>
  <c r="G127" i="7"/>
  <c r="H127" i="7" s="1"/>
  <c r="I127" i="7" s="1"/>
  <c r="J127" i="7" s="1"/>
  <c r="K127" i="7" s="1"/>
  <c r="L127" i="7" s="1"/>
  <c r="M127" i="7" s="1"/>
  <c r="N127" i="7" s="1"/>
  <c r="O127" i="7" s="1"/>
  <c r="P127" i="7" s="1"/>
  <c r="Q127" i="7" s="1"/>
  <c r="G126" i="7"/>
  <c r="H126" i="7" s="1"/>
  <c r="I126" i="7" s="1"/>
  <c r="J126" i="7" s="1"/>
  <c r="K126" i="7" s="1"/>
  <c r="L126" i="7" s="1"/>
  <c r="M126" i="7" s="1"/>
  <c r="N126" i="7" s="1"/>
  <c r="O126" i="7" s="1"/>
  <c r="P126" i="7" s="1"/>
  <c r="Q126" i="7" s="1"/>
  <c r="G125" i="7"/>
  <c r="H125" i="7" s="1"/>
  <c r="I125" i="7" s="1"/>
  <c r="J125" i="7" s="1"/>
  <c r="K125" i="7" s="1"/>
  <c r="L125" i="7" s="1"/>
  <c r="M125" i="7" s="1"/>
  <c r="N125" i="7" s="1"/>
  <c r="O125" i="7" s="1"/>
  <c r="P125" i="7" s="1"/>
  <c r="Q125" i="7" s="1"/>
  <c r="G124" i="7"/>
  <c r="H124" i="7" s="1"/>
  <c r="I124" i="7" s="1"/>
  <c r="J124" i="7" s="1"/>
  <c r="K124" i="7" s="1"/>
  <c r="L124" i="7" s="1"/>
  <c r="M124" i="7" s="1"/>
  <c r="N124" i="7" s="1"/>
  <c r="O124" i="7" s="1"/>
  <c r="P124" i="7" s="1"/>
  <c r="Q124" i="7" s="1"/>
  <c r="G123" i="7"/>
  <c r="H123" i="7" s="1"/>
  <c r="I123" i="7" s="1"/>
  <c r="J123" i="7" s="1"/>
  <c r="K123" i="7" s="1"/>
  <c r="L123" i="7" s="1"/>
  <c r="M123" i="7" s="1"/>
  <c r="N123" i="7" s="1"/>
  <c r="O123" i="7" s="1"/>
  <c r="P123" i="7" s="1"/>
  <c r="Q123" i="7" s="1"/>
  <c r="G122" i="7"/>
  <c r="H122" i="7" s="1"/>
  <c r="I122" i="7" s="1"/>
  <c r="J122" i="7" s="1"/>
  <c r="K122" i="7" s="1"/>
  <c r="L122" i="7" s="1"/>
  <c r="M122" i="7" s="1"/>
  <c r="N122" i="7" s="1"/>
  <c r="O122" i="7" s="1"/>
  <c r="P122" i="7" s="1"/>
  <c r="Q122" i="7" s="1"/>
  <c r="G121" i="7"/>
  <c r="H121" i="7" s="1"/>
  <c r="I121" i="7" s="1"/>
  <c r="J121" i="7" s="1"/>
  <c r="K121" i="7" s="1"/>
  <c r="L121" i="7" s="1"/>
  <c r="M121" i="7" s="1"/>
  <c r="N121" i="7" s="1"/>
  <c r="O121" i="7" s="1"/>
  <c r="P121" i="7" s="1"/>
  <c r="Q121" i="7" s="1"/>
  <c r="G120" i="7"/>
  <c r="H120" i="7" s="1"/>
  <c r="I120" i="7" s="1"/>
  <c r="J120" i="7" s="1"/>
  <c r="K120" i="7" s="1"/>
  <c r="L120" i="7" s="1"/>
  <c r="M120" i="7" s="1"/>
  <c r="N120" i="7" s="1"/>
  <c r="O120" i="7" s="1"/>
  <c r="P120" i="7" s="1"/>
  <c r="Q120" i="7" s="1"/>
  <c r="G119" i="7"/>
  <c r="H119" i="7" s="1"/>
  <c r="I119" i="7" s="1"/>
  <c r="J119" i="7" s="1"/>
  <c r="K119" i="7" s="1"/>
  <c r="L119" i="7" s="1"/>
  <c r="M119" i="7" s="1"/>
  <c r="N119" i="7" s="1"/>
  <c r="O119" i="7" s="1"/>
  <c r="P119" i="7" s="1"/>
  <c r="Q119" i="7" s="1"/>
  <c r="G118" i="7"/>
  <c r="H118" i="7" s="1"/>
  <c r="I118" i="7" s="1"/>
  <c r="J118" i="7" s="1"/>
  <c r="K118" i="7" s="1"/>
  <c r="L118" i="7" s="1"/>
  <c r="M118" i="7" s="1"/>
  <c r="N118" i="7" s="1"/>
  <c r="O118" i="7" s="1"/>
  <c r="P118" i="7" s="1"/>
  <c r="Q118" i="7" s="1"/>
  <c r="G117" i="7"/>
  <c r="H117" i="7" s="1"/>
  <c r="I117" i="7" s="1"/>
  <c r="J117" i="7" s="1"/>
  <c r="K117" i="7" s="1"/>
  <c r="L117" i="7" s="1"/>
  <c r="M117" i="7" s="1"/>
  <c r="N117" i="7" s="1"/>
  <c r="O117" i="7" s="1"/>
  <c r="P117" i="7" s="1"/>
  <c r="Q117" i="7" s="1"/>
  <c r="G116" i="7"/>
  <c r="H116" i="7" s="1"/>
  <c r="I116" i="7" s="1"/>
  <c r="J116" i="7" s="1"/>
  <c r="K116" i="7" s="1"/>
  <c r="L116" i="7" s="1"/>
  <c r="M116" i="7" s="1"/>
  <c r="N116" i="7" s="1"/>
  <c r="O116" i="7" s="1"/>
  <c r="P116" i="7" s="1"/>
  <c r="Q116" i="7" s="1"/>
  <c r="G115" i="7"/>
  <c r="H115" i="7" s="1"/>
  <c r="I115" i="7" s="1"/>
  <c r="J115" i="7" s="1"/>
  <c r="K115" i="7" s="1"/>
  <c r="L115" i="7" s="1"/>
  <c r="M115" i="7" s="1"/>
  <c r="N115" i="7" s="1"/>
  <c r="O115" i="7" s="1"/>
  <c r="P115" i="7" s="1"/>
  <c r="Q115" i="7" s="1"/>
  <c r="G114" i="7"/>
  <c r="H114" i="7" s="1"/>
  <c r="I114" i="7" s="1"/>
  <c r="J114" i="7" s="1"/>
  <c r="K114" i="7" s="1"/>
  <c r="L114" i="7" s="1"/>
  <c r="M114" i="7" s="1"/>
  <c r="N114" i="7" s="1"/>
  <c r="O114" i="7" s="1"/>
  <c r="P114" i="7" s="1"/>
  <c r="Q114" i="7" s="1"/>
  <c r="G113" i="7"/>
  <c r="H113" i="7" s="1"/>
  <c r="I113" i="7" s="1"/>
  <c r="J113" i="7" s="1"/>
  <c r="K113" i="7" s="1"/>
  <c r="L113" i="7" s="1"/>
  <c r="M113" i="7" s="1"/>
  <c r="N113" i="7" s="1"/>
  <c r="O113" i="7" s="1"/>
  <c r="P113" i="7" s="1"/>
  <c r="Q113" i="7" s="1"/>
  <c r="G112" i="7"/>
  <c r="H112" i="7" s="1"/>
  <c r="I112" i="7" s="1"/>
  <c r="J112" i="7" s="1"/>
  <c r="K112" i="7" s="1"/>
  <c r="L112" i="7" s="1"/>
  <c r="M112" i="7" s="1"/>
  <c r="N112" i="7" s="1"/>
  <c r="O112" i="7" s="1"/>
  <c r="P112" i="7" s="1"/>
  <c r="Q112" i="7" s="1"/>
  <c r="G111" i="7"/>
  <c r="H111" i="7" s="1"/>
  <c r="I111" i="7" s="1"/>
  <c r="J111" i="7" s="1"/>
  <c r="K111" i="7" s="1"/>
  <c r="L111" i="7" s="1"/>
  <c r="M111" i="7" s="1"/>
  <c r="N111" i="7" s="1"/>
  <c r="O111" i="7" s="1"/>
  <c r="P111" i="7" s="1"/>
  <c r="Q111" i="7" s="1"/>
  <c r="G110" i="7"/>
  <c r="H110" i="7" s="1"/>
  <c r="I110" i="7" s="1"/>
  <c r="J110" i="7" s="1"/>
  <c r="K110" i="7" s="1"/>
  <c r="L110" i="7" s="1"/>
  <c r="M110" i="7" s="1"/>
  <c r="N110" i="7" s="1"/>
  <c r="O110" i="7" s="1"/>
  <c r="P110" i="7" s="1"/>
  <c r="Q110" i="7" s="1"/>
  <c r="G109" i="7"/>
  <c r="H109" i="7" s="1"/>
  <c r="I109" i="7" s="1"/>
  <c r="J109" i="7" s="1"/>
  <c r="K109" i="7" s="1"/>
  <c r="L109" i="7" s="1"/>
  <c r="M109" i="7" s="1"/>
  <c r="N109" i="7" s="1"/>
  <c r="O109" i="7" s="1"/>
  <c r="P109" i="7" s="1"/>
  <c r="Q109" i="7" s="1"/>
  <c r="G108" i="7"/>
  <c r="H108" i="7" s="1"/>
  <c r="I108" i="7" s="1"/>
  <c r="J108" i="7" s="1"/>
  <c r="K108" i="7" s="1"/>
  <c r="L108" i="7" s="1"/>
  <c r="M108" i="7" s="1"/>
  <c r="N108" i="7" s="1"/>
  <c r="O108" i="7" s="1"/>
  <c r="P108" i="7" s="1"/>
  <c r="Q108" i="7" s="1"/>
  <c r="G107" i="7"/>
  <c r="H107" i="7" s="1"/>
  <c r="I107" i="7" s="1"/>
  <c r="J107" i="7" s="1"/>
  <c r="K107" i="7" s="1"/>
  <c r="L107" i="7" s="1"/>
  <c r="M107" i="7" s="1"/>
  <c r="N107" i="7" s="1"/>
  <c r="O107" i="7" s="1"/>
  <c r="P107" i="7" s="1"/>
  <c r="Q107" i="7" s="1"/>
  <c r="G106" i="7"/>
  <c r="H106" i="7" s="1"/>
  <c r="I106" i="7" s="1"/>
  <c r="J106" i="7" s="1"/>
  <c r="K106" i="7" s="1"/>
  <c r="L106" i="7" s="1"/>
  <c r="M106" i="7" s="1"/>
  <c r="N106" i="7" s="1"/>
  <c r="O106" i="7" s="1"/>
  <c r="P106" i="7" s="1"/>
  <c r="Q106" i="7" s="1"/>
  <c r="G105" i="7"/>
  <c r="H105" i="7" s="1"/>
  <c r="I105" i="7" s="1"/>
  <c r="J105" i="7" s="1"/>
  <c r="K105" i="7" s="1"/>
  <c r="L105" i="7" s="1"/>
  <c r="M105" i="7" s="1"/>
  <c r="N105" i="7" s="1"/>
  <c r="O105" i="7" s="1"/>
  <c r="P105" i="7" s="1"/>
  <c r="Q105" i="7" s="1"/>
  <c r="G104" i="7"/>
  <c r="H104" i="7" s="1"/>
  <c r="I104" i="7" s="1"/>
  <c r="J104" i="7" s="1"/>
  <c r="K104" i="7" s="1"/>
  <c r="L104" i="7" s="1"/>
  <c r="M104" i="7" s="1"/>
  <c r="N104" i="7" s="1"/>
  <c r="O104" i="7" s="1"/>
  <c r="P104" i="7" s="1"/>
  <c r="Q104" i="7" s="1"/>
  <c r="G103" i="7"/>
  <c r="H103" i="7" s="1"/>
  <c r="I103" i="7" s="1"/>
  <c r="J103" i="7" s="1"/>
  <c r="K103" i="7" s="1"/>
  <c r="L103" i="7" s="1"/>
  <c r="M103" i="7" s="1"/>
  <c r="N103" i="7" s="1"/>
  <c r="O103" i="7" s="1"/>
  <c r="P103" i="7" s="1"/>
  <c r="Q103" i="7" s="1"/>
  <c r="G102" i="7"/>
  <c r="H102" i="7" s="1"/>
  <c r="I102" i="7" s="1"/>
  <c r="J102" i="7" s="1"/>
  <c r="K102" i="7" s="1"/>
  <c r="L102" i="7" s="1"/>
  <c r="M102" i="7" s="1"/>
  <c r="N102" i="7" s="1"/>
  <c r="O102" i="7" s="1"/>
  <c r="P102" i="7" s="1"/>
  <c r="Q102" i="7" s="1"/>
  <c r="G101" i="7"/>
  <c r="H101" i="7" s="1"/>
  <c r="I101" i="7" s="1"/>
  <c r="J101" i="7" s="1"/>
  <c r="K101" i="7" s="1"/>
  <c r="L101" i="7" s="1"/>
  <c r="M101" i="7" s="1"/>
  <c r="N101" i="7" s="1"/>
  <c r="O101" i="7" s="1"/>
  <c r="P101" i="7" s="1"/>
  <c r="Q101" i="7" s="1"/>
  <c r="G100" i="7"/>
  <c r="H100" i="7" s="1"/>
  <c r="I100" i="7" s="1"/>
  <c r="J100" i="7" s="1"/>
  <c r="K100" i="7" s="1"/>
  <c r="L100" i="7" s="1"/>
  <c r="M100" i="7" s="1"/>
  <c r="N100" i="7" s="1"/>
  <c r="O100" i="7" s="1"/>
  <c r="P100" i="7" s="1"/>
  <c r="Q100" i="7" s="1"/>
  <c r="G99" i="7"/>
  <c r="H99" i="7" s="1"/>
  <c r="I99" i="7" s="1"/>
  <c r="J99" i="7" s="1"/>
  <c r="K99" i="7" s="1"/>
  <c r="L99" i="7" s="1"/>
  <c r="M99" i="7" s="1"/>
  <c r="N99" i="7" s="1"/>
  <c r="O99" i="7" s="1"/>
  <c r="P99" i="7" s="1"/>
  <c r="Q99" i="7" s="1"/>
  <c r="G98" i="7"/>
  <c r="H98" i="7" s="1"/>
  <c r="I98" i="7" s="1"/>
  <c r="J98" i="7" s="1"/>
  <c r="K98" i="7" s="1"/>
  <c r="L98" i="7" s="1"/>
  <c r="M98" i="7" s="1"/>
  <c r="N98" i="7" s="1"/>
  <c r="O98" i="7" s="1"/>
  <c r="P98" i="7" s="1"/>
  <c r="Q98" i="7" s="1"/>
  <c r="G97" i="7"/>
  <c r="H97" i="7" s="1"/>
  <c r="I97" i="7" s="1"/>
  <c r="J97" i="7" s="1"/>
  <c r="K97" i="7" s="1"/>
  <c r="L97" i="7" s="1"/>
  <c r="M97" i="7" s="1"/>
  <c r="N97" i="7" s="1"/>
  <c r="O97" i="7" s="1"/>
  <c r="P97" i="7" s="1"/>
  <c r="Q97" i="7" s="1"/>
  <c r="G96" i="7"/>
  <c r="H96" i="7" s="1"/>
  <c r="I96" i="7" s="1"/>
  <c r="J96" i="7" s="1"/>
  <c r="K96" i="7" s="1"/>
  <c r="L96" i="7" s="1"/>
  <c r="M96" i="7" s="1"/>
  <c r="N96" i="7" s="1"/>
  <c r="O96" i="7" s="1"/>
  <c r="P96" i="7" s="1"/>
  <c r="Q96" i="7" s="1"/>
  <c r="G95" i="7"/>
  <c r="H95" i="7" s="1"/>
  <c r="I95" i="7" s="1"/>
  <c r="J95" i="7" s="1"/>
  <c r="K95" i="7" s="1"/>
  <c r="L95" i="7" s="1"/>
  <c r="M95" i="7" s="1"/>
  <c r="N95" i="7" s="1"/>
  <c r="O95" i="7" s="1"/>
  <c r="P95" i="7" s="1"/>
  <c r="Q95" i="7" s="1"/>
  <c r="G94" i="7"/>
  <c r="H94" i="7" s="1"/>
  <c r="I94" i="7" s="1"/>
  <c r="J94" i="7" s="1"/>
  <c r="K94" i="7" s="1"/>
  <c r="L94" i="7" s="1"/>
  <c r="M94" i="7" s="1"/>
  <c r="N94" i="7" s="1"/>
  <c r="O94" i="7" s="1"/>
  <c r="P94" i="7" s="1"/>
  <c r="Q94" i="7" s="1"/>
  <c r="G93" i="7"/>
  <c r="H93" i="7" s="1"/>
  <c r="I93" i="7" s="1"/>
  <c r="J93" i="7" s="1"/>
  <c r="K93" i="7" s="1"/>
  <c r="L93" i="7" s="1"/>
  <c r="M93" i="7" s="1"/>
  <c r="N93" i="7" s="1"/>
  <c r="O93" i="7" s="1"/>
  <c r="P93" i="7" s="1"/>
  <c r="Q93" i="7" s="1"/>
  <c r="G92" i="7"/>
  <c r="H92" i="7" s="1"/>
  <c r="I92" i="7" s="1"/>
  <c r="J92" i="7" s="1"/>
  <c r="K92" i="7" s="1"/>
  <c r="L92" i="7" s="1"/>
  <c r="M92" i="7" s="1"/>
  <c r="N92" i="7" s="1"/>
  <c r="O92" i="7" s="1"/>
  <c r="P92" i="7" s="1"/>
  <c r="Q92" i="7" s="1"/>
  <c r="G91" i="7"/>
  <c r="H91" i="7" s="1"/>
  <c r="I91" i="7" s="1"/>
  <c r="J91" i="7" s="1"/>
  <c r="K91" i="7" s="1"/>
  <c r="L91" i="7" s="1"/>
  <c r="M91" i="7" s="1"/>
  <c r="N91" i="7" s="1"/>
  <c r="O91" i="7" s="1"/>
  <c r="P91" i="7" s="1"/>
  <c r="Q91" i="7" s="1"/>
  <c r="G90" i="7"/>
  <c r="H90" i="7" s="1"/>
  <c r="I90" i="7" s="1"/>
  <c r="J90" i="7" s="1"/>
  <c r="K90" i="7" s="1"/>
  <c r="L90" i="7" s="1"/>
  <c r="M90" i="7" s="1"/>
  <c r="N90" i="7" s="1"/>
  <c r="O90" i="7" s="1"/>
  <c r="P90" i="7" s="1"/>
  <c r="Q90" i="7" s="1"/>
  <c r="G89" i="7"/>
  <c r="H89" i="7" s="1"/>
  <c r="I89" i="7" s="1"/>
  <c r="J89" i="7" s="1"/>
  <c r="K89" i="7" s="1"/>
  <c r="L89" i="7" s="1"/>
  <c r="M89" i="7" s="1"/>
  <c r="N89" i="7" s="1"/>
  <c r="O89" i="7" s="1"/>
  <c r="P89" i="7" s="1"/>
  <c r="Q89" i="7" s="1"/>
  <c r="G88" i="7"/>
  <c r="H88" i="7" s="1"/>
  <c r="I88" i="7" s="1"/>
  <c r="J88" i="7" s="1"/>
  <c r="K88" i="7" s="1"/>
  <c r="L88" i="7" s="1"/>
  <c r="M88" i="7" s="1"/>
  <c r="N88" i="7" s="1"/>
  <c r="O88" i="7" s="1"/>
  <c r="P88" i="7" s="1"/>
  <c r="Q88" i="7" s="1"/>
  <c r="G87" i="7"/>
  <c r="H87" i="7" s="1"/>
  <c r="I87" i="7" s="1"/>
  <c r="J87" i="7" s="1"/>
  <c r="K87" i="7" s="1"/>
  <c r="L87" i="7" s="1"/>
  <c r="M87" i="7" s="1"/>
  <c r="N87" i="7" s="1"/>
  <c r="O87" i="7" s="1"/>
  <c r="P87" i="7" s="1"/>
  <c r="Q87" i="7" s="1"/>
  <c r="G86" i="7"/>
  <c r="H86" i="7" s="1"/>
  <c r="I86" i="7" s="1"/>
  <c r="J86" i="7" s="1"/>
  <c r="K86" i="7" s="1"/>
  <c r="L86" i="7" s="1"/>
  <c r="M86" i="7" s="1"/>
  <c r="N86" i="7" s="1"/>
  <c r="O86" i="7" s="1"/>
  <c r="P86" i="7" s="1"/>
  <c r="Q86" i="7" s="1"/>
  <c r="G85" i="7"/>
  <c r="H85" i="7" s="1"/>
  <c r="I85" i="7" s="1"/>
  <c r="J85" i="7" s="1"/>
  <c r="K85" i="7" s="1"/>
  <c r="L85" i="7" s="1"/>
  <c r="M85" i="7" s="1"/>
  <c r="N85" i="7" s="1"/>
  <c r="O85" i="7" s="1"/>
  <c r="P85" i="7" s="1"/>
  <c r="Q85" i="7" s="1"/>
  <c r="G84" i="7"/>
  <c r="H84" i="7" s="1"/>
  <c r="I84" i="7" s="1"/>
  <c r="J84" i="7" s="1"/>
  <c r="K84" i="7" s="1"/>
  <c r="L84" i="7" s="1"/>
  <c r="M84" i="7" s="1"/>
  <c r="N84" i="7" s="1"/>
  <c r="O84" i="7" s="1"/>
  <c r="P84" i="7" s="1"/>
  <c r="Q84" i="7" s="1"/>
  <c r="G83" i="7"/>
  <c r="H83" i="7" s="1"/>
  <c r="I83" i="7" s="1"/>
  <c r="J83" i="7" s="1"/>
  <c r="K83" i="7" s="1"/>
  <c r="L83" i="7" s="1"/>
  <c r="M83" i="7" s="1"/>
  <c r="N83" i="7" s="1"/>
  <c r="O83" i="7" s="1"/>
  <c r="P83" i="7" s="1"/>
  <c r="Q83" i="7" s="1"/>
  <c r="G82" i="7"/>
  <c r="H82" i="7" s="1"/>
  <c r="I82" i="7" s="1"/>
  <c r="J82" i="7" s="1"/>
  <c r="K82" i="7" s="1"/>
  <c r="L82" i="7" s="1"/>
  <c r="M82" i="7" s="1"/>
  <c r="N82" i="7" s="1"/>
  <c r="O82" i="7" s="1"/>
  <c r="P82" i="7" s="1"/>
  <c r="Q82" i="7" s="1"/>
  <c r="G81" i="7"/>
  <c r="H81" i="7" s="1"/>
  <c r="I81" i="7" s="1"/>
  <c r="J81" i="7" s="1"/>
  <c r="K81" i="7" s="1"/>
  <c r="L81" i="7" s="1"/>
  <c r="M81" i="7" s="1"/>
  <c r="N81" i="7" s="1"/>
  <c r="O81" i="7" s="1"/>
  <c r="P81" i="7" s="1"/>
  <c r="Q81" i="7" s="1"/>
  <c r="G80" i="7"/>
  <c r="H80" i="7" s="1"/>
  <c r="I80" i="7" s="1"/>
  <c r="J80" i="7" s="1"/>
  <c r="K80" i="7" s="1"/>
  <c r="L80" i="7" s="1"/>
  <c r="M80" i="7" s="1"/>
  <c r="N80" i="7" s="1"/>
  <c r="O80" i="7" s="1"/>
  <c r="P80" i="7" s="1"/>
  <c r="Q80" i="7" s="1"/>
  <c r="G79" i="7"/>
  <c r="H79" i="7" s="1"/>
  <c r="I79" i="7" s="1"/>
  <c r="J79" i="7" s="1"/>
  <c r="K79" i="7" s="1"/>
  <c r="L79" i="7" s="1"/>
  <c r="M79" i="7" s="1"/>
  <c r="N79" i="7" s="1"/>
  <c r="O79" i="7" s="1"/>
  <c r="P79" i="7" s="1"/>
  <c r="Q79" i="7" s="1"/>
  <c r="G78" i="7"/>
  <c r="H78" i="7" s="1"/>
  <c r="I78" i="7" s="1"/>
  <c r="J78" i="7" s="1"/>
  <c r="K78" i="7" s="1"/>
  <c r="L78" i="7" s="1"/>
  <c r="M78" i="7" s="1"/>
  <c r="N78" i="7" s="1"/>
  <c r="O78" i="7" s="1"/>
  <c r="P78" i="7" s="1"/>
  <c r="Q78" i="7" s="1"/>
  <c r="G77" i="7"/>
  <c r="H77" i="7" s="1"/>
  <c r="I77" i="7" s="1"/>
  <c r="J77" i="7" s="1"/>
  <c r="K77" i="7" s="1"/>
  <c r="L77" i="7" s="1"/>
  <c r="M77" i="7" s="1"/>
  <c r="N77" i="7" s="1"/>
  <c r="O77" i="7" s="1"/>
  <c r="P77" i="7" s="1"/>
  <c r="Q77" i="7" s="1"/>
  <c r="G76" i="7"/>
  <c r="H76" i="7" s="1"/>
  <c r="I76" i="7" s="1"/>
  <c r="J76" i="7" s="1"/>
  <c r="K76" i="7" s="1"/>
  <c r="L76" i="7" s="1"/>
  <c r="M76" i="7" s="1"/>
  <c r="N76" i="7" s="1"/>
  <c r="O76" i="7" s="1"/>
  <c r="P76" i="7" s="1"/>
  <c r="Q76" i="7" s="1"/>
  <c r="G75" i="7"/>
  <c r="H75" i="7" s="1"/>
  <c r="I75" i="7" s="1"/>
  <c r="J75" i="7" s="1"/>
  <c r="K75" i="7" s="1"/>
  <c r="L75" i="7" s="1"/>
  <c r="M75" i="7" s="1"/>
  <c r="N75" i="7" s="1"/>
  <c r="O75" i="7" s="1"/>
  <c r="P75" i="7" s="1"/>
  <c r="Q75" i="7" s="1"/>
  <c r="G74" i="7"/>
  <c r="H74" i="7" s="1"/>
  <c r="I74" i="7" s="1"/>
  <c r="J74" i="7" s="1"/>
  <c r="K74" i="7" s="1"/>
  <c r="L74" i="7" s="1"/>
  <c r="M74" i="7" s="1"/>
  <c r="N74" i="7" s="1"/>
  <c r="O74" i="7" s="1"/>
  <c r="P74" i="7" s="1"/>
  <c r="Q74" i="7" s="1"/>
  <c r="G73" i="7"/>
  <c r="H73" i="7" s="1"/>
  <c r="I73" i="7" s="1"/>
  <c r="J73" i="7" s="1"/>
  <c r="K73" i="7" s="1"/>
  <c r="L73" i="7" s="1"/>
  <c r="M73" i="7" s="1"/>
  <c r="N73" i="7" s="1"/>
  <c r="O73" i="7" s="1"/>
  <c r="P73" i="7" s="1"/>
  <c r="Q73" i="7" s="1"/>
  <c r="G72" i="7"/>
  <c r="H72" i="7" s="1"/>
  <c r="I72" i="7" s="1"/>
  <c r="J72" i="7" s="1"/>
  <c r="K72" i="7" s="1"/>
  <c r="L72" i="7" s="1"/>
  <c r="M72" i="7" s="1"/>
  <c r="N72" i="7" s="1"/>
  <c r="O72" i="7" s="1"/>
  <c r="P72" i="7" s="1"/>
  <c r="Q72" i="7" s="1"/>
  <c r="G71" i="7"/>
  <c r="H71" i="7" s="1"/>
  <c r="I71" i="7" s="1"/>
  <c r="J71" i="7" s="1"/>
  <c r="K71" i="7" s="1"/>
  <c r="L71" i="7" s="1"/>
  <c r="M71" i="7" s="1"/>
  <c r="N71" i="7" s="1"/>
  <c r="O71" i="7" s="1"/>
  <c r="P71" i="7" s="1"/>
  <c r="Q71" i="7" s="1"/>
  <c r="G70" i="7"/>
  <c r="H70" i="7" s="1"/>
  <c r="I70" i="7" s="1"/>
  <c r="J70" i="7" s="1"/>
  <c r="K70" i="7" s="1"/>
  <c r="L70" i="7" s="1"/>
  <c r="M70" i="7" s="1"/>
  <c r="N70" i="7" s="1"/>
  <c r="O70" i="7" s="1"/>
  <c r="P70" i="7" s="1"/>
  <c r="Q70" i="7" s="1"/>
  <c r="G69" i="7"/>
  <c r="H69" i="7" s="1"/>
  <c r="I69" i="7" s="1"/>
  <c r="J69" i="7" s="1"/>
  <c r="K69" i="7" s="1"/>
  <c r="L69" i="7" s="1"/>
  <c r="M69" i="7" s="1"/>
  <c r="N69" i="7" s="1"/>
  <c r="O69" i="7" s="1"/>
  <c r="P69" i="7" s="1"/>
  <c r="Q69" i="7" s="1"/>
  <c r="G68" i="7"/>
  <c r="H68" i="7" s="1"/>
  <c r="I68" i="7" s="1"/>
  <c r="J68" i="7" s="1"/>
  <c r="K68" i="7" s="1"/>
  <c r="L68" i="7" s="1"/>
  <c r="M68" i="7" s="1"/>
  <c r="N68" i="7" s="1"/>
  <c r="O68" i="7" s="1"/>
  <c r="P68" i="7" s="1"/>
  <c r="Q68" i="7" s="1"/>
  <c r="G67" i="7"/>
  <c r="H67" i="7" s="1"/>
  <c r="I67" i="7" s="1"/>
  <c r="J67" i="7" s="1"/>
  <c r="K67" i="7" s="1"/>
  <c r="L67" i="7" s="1"/>
  <c r="M67" i="7" s="1"/>
  <c r="N67" i="7" s="1"/>
  <c r="O67" i="7" s="1"/>
  <c r="P67" i="7" s="1"/>
  <c r="Q67" i="7" s="1"/>
  <c r="G66" i="7"/>
  <c r="H66" i="7" s="1"/>
  <c r="I66" i="7" s="1"/>
  <c r="J66" i="7" s="1"/>
  <c r="K66" i="7" s="1"/>
  <c r="L66" i="7" s="1"/>
  <c r="M66" i="7" s="1"/>
  <c r="N66" i="7" s="1"/>
  <c r="O66" i="7" s="1"/>
  <c r="P66" i="7" s="1"/>
  <c r="Q66" i="7" s="1"/>
  <c r="G65" i="7"/>
  <c r="H65" i="7" s="1"/>
  <c r="I65" i="7" s="1"/>
  <c r="J65" i="7" s="1"/>
  <c r="K65" i="7" s="1"/>
  <c r="L65" i="7" s="1"/>
  <c r="M65" i="7" s="1"/>
  <c r="N65" i="7" s="1"/>
  <c r="O65" i="7" s="1"/>
  <c r="P65" i="7" s="1"/>
  <c r="Q65" i="7" s="1"/>
  <c r="G64" i="7"/>
  <c r="H64" i="7" s="1"/>
  <c r="I64" i="7" s="1"/>
  <c r="J64" i="7" s="1"/>
  <c r="K64" i="7" s="1"/>
  <c r="L64" i="7" s="1"/>
  <c r="M64" i="7" s="1"/>
  <c r="N64" i="7" s="1"/>
  <c r="O64" i="7" s="1"/>
  <c r="P64" i="7" s="1"/>
  <c r="Q64" i="7" s="1"/>
  <c r="G63" i="7"/>
  <c r="H63" i="7" s="1"/>
  <c r="I63" i="7" s="1"/>
  <c r="J63" i="7" s="1"/>
  <c r="K63" i="7" s="1"/>
  <c r="L63" i="7" s="1"/>
  <c r="M63" i="7" s="1"/>
  <c r="N63" i="7" s="1"/>
  <c r="O63" i="7" s="1"/>
  <c r="P63" i="7" s="1"/>
  <c r="Q63" i="7" s="1"/>
  <c r="G62" i="7"/>
  <c r="H62" i="7" s="1"/>
  <c r="I62" i="7" s="1"/>
  <c r="J62" i="7" s="1"/>
  <c r="K62" i="7" s="1"/>
  <c r="L62" i="7" s="1"/>
  <c r="M62" i="7" s="1"/>
  <c r="N62" i="7" s="1"/>
  <c r="O62" i="7" s="1"/>
  <c r="P62" i="7" s="1"/>
  <c r="Q62" i="7" s="1"/>
  <c r="G61" i="7"/>
  <c r="H61" i="7" s="1"/>
  <c r="I61" i="7" s="1"/>
  <c r="J61" i="7" s="1"/>
  <c r="K61" i="7" s="1"/>
  <c r="L61" i="7" s="1"/>
  <c r="M61" i="7" s="1"/>
  <c r="N61" i="7" s="1"/>
  <c r="O61" i="7" s="1"/>
  <c r="P61" i="7" s="1"/>
  <c r="Q61" i="7" s="1"/>
  <c r="G60" i="7"/>
  <c r="H60" i="7" s="1"/>
  <c r="I60" i="7" s="1"/>
  <c r="J60" i="7" s="1"/>
  <c r="K60" i="7" s="1"/>
  <c r="L60" i="7" s="1"/>
  <c r="M60" i="7" s="1"/>
  <c r="N60" i="7" s="1"/>
  <c r="O60" i="7" s="1"/>
  <c r="P60" i="7" s="1"/>
  <c r="Q60" i="7" s="1"/>
  <c r="G59" i="7"/>
  <c r="H59" i="7" s="1"/>
  <c r="I59" i="7" s="1"/>
  <c r="J59" i="7" s="1"/>
  <c r="K59" i="7" s="1"/>
  <c r="L59" i="7" s="1"/>
  <c r="M59" i="7" s="1"/>
  <c r="N59" i="7" s="1"/>
  <c r="O59" i="7" s="1"/>
  <c r="P59" i="7" s="1"/>
  <c r="Q59" i="7" s="1"/>
  <c r="G58" i="7"/>
  <c r="H58" i="7" s="1"/>
  <c r="I58" i="7" s="1"/>
  <c r="J58" i="7" s="1"/>
  <c r="K58" i="7" s="1"/>
  <c r="L58" i="7" s="1"/>
  <c r="M58" i="7" s="1"/>
  <c r="N58" i="7" s="1"/>
  <c r="O58" i="7" s="1"/>
  <c r="P58" i="7" s="1"/>
  <c r="Q58" i="7" s="1"/>
  <c r="G57" i="7"/>
  <c r="H57" i="7" s="1"/>
  <c r="I57" i="7" s="1"/>
  <c r="J57" i="7" s="1"/>
  <c r="K57" i="7" s="1"/>
  <c r="L57" i="7" s="1"/>
  <c r="M57" i="7" s="1"/>
  <c r="N57" i="7" s="1"/>
  <c r="O57" i="7" s="1"/>
  <c r="P57" i="7" s="1"/>
  <c r="Q57" i="7" s="1"/>
  <c r="G56" i="7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G55" i="7"/>
  <c r="H55" i="7" s="1"/>
  <c r="I55" i="7" s="1"/>
  <c r="J55" i="7" s="1"/>
  <c r="K55" i="7" s="1"/>
  <c r="L55" i="7" s="1"/>
  <c r="M55" i="7" s="1"/>
  <c r="N55" i="7" s="1"/>
  <c r="O55" i="7" s="1"/>
  <c r="P55" i="7" s="1"/>
  <c r="Q55" i="7" s="1"/>
  <c r="G54" i="7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G53" i="7"/>
  <c r="H53" i="7" s="1"/>
  <c r="I53" i="7" s="1"/>
  <c r="J53" i="7" s="1"/>
  <c r="K53" i="7" s="1"/>
  <c r="L53" i="7" s="1"/>
  <c r="M53" i="7" s="1"/>
  <c r="N53" i="7" s="1"/>
  <c r="O53" i="7" s="1"/>
  <c r="P53" i="7" s="1"/>
  <c r="Q53" i="7" s="1"/>
  <c r="G52" i="7"/>
  <c r="H52" i="7" s="1"/>
  <c r="I52" i="7" s="1"/>
  <c r="J52" i="7" s="1"/>
  <c r="K52" i="7" s="1"/>
  <c r="L52" i="7" s="1"/>
  <c r="M52" i="7" s="1"/>
  <c r="N52" i="7" s="1"/>
  <c r="O52" i="7" s="1"/>
  <c r="P52" i="7" s="1"/>
  <c r="Q52" i="7" s="1"/>
  <c r="G51" i="7"/>
  <c r="H51" i="7" s="1"/>
  <c r="I51" i="7" s="1"/>
  <c r="J51" i="7" s="1"/>
  <c r="K51" i="7" s="1"/>
  <c r="L51" i="7" s="1"/>
  <c r="M51" i="7" s="1"/>
  <c r="N51" i="7" s="1"/>
  <c r="O51" i="7" s="1"/>
  <c r="P51" i="7" s="1"/>
  <c r="Q51" i="7" s="1"/>
  <c r="G50" i="7"/>
  <c r="H50" i="7" s="1"/>
  <c r="I50" i="7" s="1"/>
  <c r="J50" i="7" s="1"/>
  <c r="K50" i="7" s="1"/>
  <c r="L50" i="7" s="1"/>
  <c r="M50" i="7" s="1"/>
  <c r="N50" i="7" s="1"/>
  <c r="O50" i="7" s="1"/>
  <c r="P50" i="7" s="1"/>
  <c r="Q50" i="7" s="1"/>
  <c r="G49" i="7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G48" i="7"/>
  <c r="H48" i="7" s="1"/>
  <c r="I48" i="7" s="1"/>
  <c r="J48" i="7" s="1"/>
  <c r="K48" i="7" s="1"/>
  <c r="L48" i="7" s="1"/>
  <c r="M48" i="7" s="1"/>
  <c r="N48" i="7" s="1"/>
  <c r="O48" i="7" s="1"/>
  <c r="P48" i="7" s="1"/>
  <c r="Q48" i="7" s="1"/>
  <c r="G47" i="7"/>
  <c r="H47" i="7" s="1"/>
  <c r="I47" i="7" s="1"/>
  <c r="J47" i="7" s="1"/>
  <c r="K47" i="7" s="1"/>
  <c r="L47" i="7" s="1"/>
  <c r="M47" i="7" s="1"/>
  <c r="N47" i="7" s="1"/>
  <c r="O47" i="7" s="1"/>
  <c r="P47" i="7" s="1"/>
  <c r="Q47" i="7" s="1"/>
  <c r="G46" i="7"/>
  <c r="H46" i="7" s="1"/>
  <c r="I46" i="7" s="1"/>
  <c r="J46" i="7" s="1"/>
  <c r="K46" i="7" s="1"/>
  <c r="L46" i="7" s="1"/>
  <c r="M46" i="7" s="1"/>
  <c r="N46" i="7" s="1"/>
  <c r="O46" i="7" s="1"/>
  <c r="P46" i="7" s="1"/>
  <c r="Q46" i="7" s="1"/>
  <c r="G45" i="7"/>
  <c r="H45" i="7" s="1"/>
  <c r="I45" i="7" s="1"/>
  <c r="J45" i="7" s="1"/>
  <c r="K45" i="7" s="1"/>
  <c r="L45" i="7" s="1"/>
  <c r="M45" i="7" s="1"/>
  <c r="N45" i="7" s="1"/>
  <c r="O45" i="7" s="1"/>
  <c r="P45" i="7" s="1"/>
  <c r="Q45" i="7" s="1"/>
  <c r="G44" i="7"/>
  <c r="H44" i="7" s="1"/>
  <c r="I44" i="7" s="1"/>
  <c r="J44" i="7" s="1"/>
  <c r="K44" i="7" s="1"/>
  <c r="L44" i="7" s="1"/>
  <c r="M44" i="7" s="1"/>
  <c r="N44" i="7" s="1"/>
  <c r="O44" i="7" s="1"/>
  <c r="P44" i="7" s="1"/>
  <c r="Q44" i="7" s="1"/>
  <c r="G43" i="7"/>
  <c r="H43" i="7" s="1"/>
  <c r="I43" i="7" s="1"/>
  <c r="J43" i="7" s="1"/>
  <c r="K43" i="7" s="1"/>
  <c r="L43" i="7" s="1"/>
  <c r="M43" i="7" s="1"/>
  <c r="N43" i="7" s="1"/>
  <c r="O43" i="7" s="1"/>
  <c r="P43" i="7" s="1"/>
  <c r="Q43" i="7" s="1"/>
  <c r="G42" i="7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G41" i="7"/>
  <c r="H41" i="7" s="1"/>
  <c r="I41" i="7" s="1"/>
  <c r="J41" i="7" s="1"/>
  <c r="K41" i="7" s="1"/>
  <c r="L41" i="7" s="1"/>
  <c r="M41" i="7" s="1"/>
  <c r="N41" i="7" s="1"/>
  <c r="O41" i="7" s="1"/>
  <c r="P41" i="7" s="1"/>
  <c r="Q41" i="7" s="1"/>
  <c r="G40" i="7"/>
  <c r="H40" i="7" s="1"/>
  <c r="I40" i="7" s="1"/>
  <c r="J40" i="7" s="1"/>
  <c r="K40" i="7" s="1"/>
  <c r="L40" i="7" s="1"/>
  <c r="M40" i="7" s="1"/>
  <c r="N40" i="7" s="1"/>
  <c r="O40" i="7" s="1"/>
  <c r="P40" i="7" s="1"/>
  <c r="Q40" i="7" s="1"/>
  <c r="G39" i="7"/>
  <c r="H39" i="7" s="1"/>
  <c r="I39" i="7" s="1"/>
  <c r="J39" i="7" s="1"/>
  <c r="K39" i="7" s="1"/>
  <c r="L39" i="7" s="1"/>
  <c r="M39" i="7" s="1"/>
  <c r="N39" i="7" s="1"/>
  <c r="O39" i="7" s="1"/>
  <c r="P39" i="7" s="1"/>
  <c r="Q39" i="7" s="1"/>
  <c r="G38" i="7"/>
  <c r="H38" i="7" s="1"/>
  <c r="I38" i="7" s="1"/>
  <c r="J38" i="7" s="1"/>
  <c r="K38" i="7" s="1"/>
  <c r="L38" i="7" s="1"/>
  <c r="M38" i="7" s="1"/>
  <c r="N38" i="7" s="1"/>
  <c r="O38" i="7" s="1"/>
  <c r="P38" i="7" s="1"/>
  <c r="Q38" i="7" s="1"/>
  <c r="G37" i="7"/>
  <c r="H37" i="7" s="1"/>
  <c r="I37" i="7" s="1"/>
  <c r="J37" i="7" s="1"/>
  <c r="K37" i="7" s="1"/>
  <c r="L37" i="7" s="1"/>
  <c r="M37" i="7" s="1"/>
  <c r="N37" i="7" s="1"/>
  <c r="O37" i="7" s="1"/>
  <c r="P37" i="7" s="1"/>
  <c r="Q37" i="7" s="1"/>
  <c r="G36" i="7"/>
  <c r="H36" i="7" s="1"/>
  <c r="I36" i="7" s="1"/>
  <c r="J36" i="7" s="1"/>
  <c r="K36" i="7" s="1"/>
  <c r="L36" i="7" s="1"/>
  <c r="M36" i="7" s="1"/>
  <c r="N36" i="7" s="1"/>
  <c r="O36" i="7" s="1"/>
  <c r="P36" i="7" s="1"/>
  <c r="Q36" i="7" s="1"/>
  <c r="G35" i="7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G34" i="7"/>
  <c r="H34" i="7" s="1"/>
  <c r="I34" i="7" s="1"/>
  <c r="J34" i="7" s="1"/>
  <c r="K34" i="7" s="1"/>
  <c r="L34" i="7" s="1"/>
  <c r="M34" i="7" s="1"/>
  <c r="N34" i="7" s="1"/>
  <c r="O34" i="7" s="1"/>
  <c r="P34" i="7" s="1"/>
  <c r="Q34" i="7" s="1"/>
  <c r="G21" i="7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G20" i="7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G19" i="7"/>
  <c r="H19" i="7" s="1"/>
  <c r="I19" i="7" s="1"/>
  <c r="J19" i="7" s="1"/>
  <c r="K19" i="7" s="1"/>
  <c r="L19" i="7" s="1"/>
  <c r="M19" i="7" s="1"/>
  <c r="N19" i="7" s="1"/>
  <c r="O19" i="7" s="1"/>
  <c r="P19" i="7" s="1"/>
  <c r="Q19" i="7" s="1"/>
  <c r="G18" i="7"/>
  <c r="H18" i="7" s="1"/>
  <c r="I18" i="7" s="1"/>
  <c r="J18" i="7" s="1"/>
  <c r="K18" i="7" s="1"/>
  <c r="L18" i="7" s="1"/>
  <c r="M18" i="7" s="1"/>
  <c r="N18" i="7" s="1"/>
  <c r="O18" i="7" s="1"/>
  <c r="P18" i="7" s="1"/>
  <c r="Q18" i="7" s="1"/>
  <c r="G17" i="7"/>
  <c r="H17" i="7" s="1"/>
  <c r="I17" i="7" s="1"/>
  <c r="J17" i="7" s="1"/>
  <c r="K17" i="7" s="1"/>
  <c r="L17" i="7" s="1"/>
  <c r="M17" i="7" s="1"/>
  <c r="N17" i="7" s="1"/>
  <c r="O17" i="7" s="1"/>
  <c r="P17" i="7" s="1"/>
  <c r="Q17" i="7" s="1"/>
  <c r="G16" i="7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G15" i="7"/>
  <c r="H15" i="7" s="1"/>
  <c r="I15" i="7" s="1"/>
  <c r="J15" i="7" s="1"/>
  <c r="K15" i="7" s="1"/>
  <c r="L15" i="7" s="1"/>
  <c r="M15" i="7" s="1"/>
  <c r="N15" i="7" s="1"/>
  <c r="O15" i="7" s="1"/>
  <c r="P15" i="7" s="1"/>
  <c r="Q15" i="7" s="1"/>
  <c r="G14" i="7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G13" i="7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G13" i="5"/>
  <c r="G22" i="6" l="1"/>
  <c r="H22" i="6" s="1"/>
  <c r="I22" i="6" s="1"/>
  <c r="J22" i="6" s="1"/>
  <c r="K22" i="6" s="1"/>
  <c r="L22" i="6" s="1"/>
  <c r="M22" i="6" s="1"/>
  <c r="G21" i="6"/>
  <c r="H21" i="6" s="1"/>
  <c r="I21" i="6" s="1"/>
  <c r="J21" i="6" s="1"/>
  <c r="K21" i="6" s="1"/>
  <c r="L21" i="6" s="1"/>
  <c r="M21" i="6" s="1"/>
  <c r="G20" i="6"/>
  <c r="H20" i="6" s="1"/>
  <c r="I20" i="6" s="1"/>
  <c r="J20" i="6" s="1"/>
  <c r="K20" i="6" s="1"/>
  <c r="L20" i="6" s="1"/>
  <c r="M20" i="6" s="1"/>
  <c r="G19" i="6"/>
  <c r="H19" i="6" s="1"/>
  <c r="I19" i="6" s="1"/>
  <c r="J19" i="6" s="1"/>
  <c r="K19" i="6" s="1"/>
  <c r="L19" i="6" s="1"/>
  <c r="M19" i="6" s="1"/>
  <c r="G18" i="6"/>
  <c r="H18" i="6" s="1"/>
  <c r="I18" i="6" s="1"/>
  <c r="J18" i="6" s="1"/>
  <c r="K18" i="6" s="1"/>
  <c r="L18" i="6" s="1"/>
  <c r="M18" i="6" s="1"/>
  <c r="G17" i="6"/>
  <c r="H17" i="6" s="1"/>
  <c r="I17" i="6" s="1"/>
  <c r="J17" i="6" s="1"/>
  <c r="K17" i="6" s="1"/>
  <c r="L17" i="6" s="1"/>
  <c r="M17" i="6" s="1"/>
  <c r="G16" i="6"/>
  <c r="H16" i="6" s="1"/>
  <c r="I16" i="6" s="1"/>
  <c r="J16" i="6" s="1"/>
  <c r="K16" i="6" s="1"/>
  <c r="L16" i="6" s="1"/>
  <c r="M16" i="6" s="1"/>
  <c r="G15" i="6"/>
  <c r="H15" i="6" s="1"/>
  <c r="I15" i="6" s="1"/>
  <c r="J15" i="6" s="1"/>
  <c r="K15" i="6" s="1"/>
  <c r="L15" i="6" s="1"/>
  <c r="M15" i="6" s="1"/>
  <c r="G14" i="6"/>
  <c r="H14" i="6" s="1"/>
  <c r="I14" i="6" s="1"/>
  <c r="J14" i="6" s="1"/>
  <c r="K14" i="6" s="1"/>
  <c r="L14" i="6" s="1"/>
  <c r="M14" i="6" s="1"/>
  <c r="G13" i="6"/>
  <c r="H13" i="6" s="1"/>
  <c r="I13" i="6" s="1"/>
  <c r="J13" i="6" s="1"/>
  <c r="K13" i="6" s="1"/>
  <c r="L13" i="6" s="1"/>
  <c r="M13" i="6" s="1"/>
  <c r="G12" i="6"/>
  <c r="H12" i="6" s="1"/>
  <c r="I12" i="6" s="1"/>
  <c r="J12" i="6" s="1"/>
  <c r="K12" i="6" s="1"/>
  <c r="L12" i="6" s="1"/>
  <c r="M12" i="6" s="1"/>
  <c r="G11" i="6"/>
  <c r="H11" i="6" s="1"/>
  <c r="I11" i="6" s="1"/>
  <c r="J11" i="6" s="1"/>
  <c r="K11" i="6" s="1"/>
  <c r="L11" i="6" s="1"/>
  <c r="M11" i="6" s="1"/>
  <c r="G202" i="6"/>
  <c r="H202" i="6" s="1"/>
  <c r="I202" i="6" s="1"/>
  <c r="J202" i="6" s="1"/>
  <c r="K202" i="6" s="1"/>
  <c r="L202" i="6" s="1"/>
  <c r="M202" i="6" s="1"/>
  <c r="N202" i="6" s="1"/>
  <c r="O202" i="6" s="1"/>
  <c r="P202" i="6" s="1"/>
  <c r="Q202" i="6" s="1"/>
  <c r="G201" i="6"/>
  <c r="H201" i="6" s="1"/>
  <c r="I201" i="6" s="1"/>
  <c r="J201" i="6" s="1"/>
  <c r="K201" i="6" s="1"/>
  <c r="L201" i="6" s="1"/>
  <c r="M201" i="6" s="1"/>
  <c r="N201" i="6" s="1"/>
  <c r="O201" i="6" s="1"/>
  <c r="P201" i="6" s="1"/>
  <c r="Q201" i="6" s="1"/>
  <c r="G200" i="6"/>
  <c r="H200" i="6" s="1"/>
  <c r="I200" i="6" s="1"/>
  <c r="J200" i="6" s="1"/>
  <c r="K200" i="6" s="1"/>
  <c r="L200" i="6" s="1"/>
  <c r="M200" i="6" s="1"/>
  <c r="N200" i="6" s="1"/>
  <c r="O200" i="6" s="1"/>
  <c r="P200" i="6" s="1"/>
  <c r="Q200" i="6" s="1"/>
  <c r="G199" i="6"/>
  <c r="H199" i="6" s="1"/>
  <c r="I199" i="6" s="1"/>
  <c r="J199" i="6" s="1"/>
  <c r="K199" i="6" s="1"/>
  <c r="L199" i="6" s="1"/>
  <c r="M199" i="6" s="1"/>
  <c r="N199" i="6" s="1"/>
  <c r="O199" i="6" s="1"/>
  <c r="P199" i="6" s="1"/>
  <c r="Q199" i="6" s="1"/>
  <c r="G198" i="6"/>
  <c r="H198" i="6" s="1"/>
  <c r="I198" i="6" s="1"/>
  <c r="J198" i="6" s="1"/>
  <c r="K198" i="6" s="1"/>
  <c r="L198" i="6" s="1"/>
  <c r="M198" i="6" s="1"/>
  <c r="N198" i="6" s="1"/>
  <c r="O198" i="6" s="1"/>
  <c r="P198" i="6" s="1"/>
  <c r="Q198" i="6" s="1"/>
  <c r="G197" i="6"/>
  <c r="H197" i="6" s="1"/>
  <c r="I197" i="6" s="1"/>
  <c r="J197" i="6" s="1"/>
  <c r="K197" i="6" s="1"/>
  <c r="L197" i="6" s="1"/>
  <c r="M197" i="6" s="1"/>
  <c r="N197" i="6" s="1"/>
  <c r="O197" i="6" s="1"/>
  <c r="P197" i="6" s="1"/>
  <c r="Q197" i="6" s="1"/>
  <c r="G196" i="6"/>
  <c r="H196" i="6" s="1"/>
  <c r="I196" i="6" s="1"/>
  <c r="J196" i="6" s="1"/>
  <c r="K196" i="6" s="1"/>
  <c r="L196" i="6" s="1"/>
  <c r="M196" i="6" s="1"/>
  <c r="N196" i="6" s="1"/>
  <c r="O196" i="6" s="1"/>
  <c r="P196" i="6" s="1"/>
  <c r="Q196" i="6" s="1"/>
  <c r="G195" i="6"/>
  <c r="H195" i="6" s="1"/>
  <c r="I195" i="6" s="1"/>
  <c r="J195" i="6" s="1"/>
  <c r="K195" i="6" s="1"/>
  <c r="L195" i="6" s="1"/>
  <c r="M195" i="6" s="1"/>
  <c r="N195" i="6" s="1"/>
  <c r="O195" i="6" s="1"/>
  <c r="P195" i="6" s="1"/>
  <c r="Q195" i="6" s="1"/>
  <c r="G194" i="6"/>
  <c r="H194" i="6" s="1"/>
  <c r="I194" i="6" s="1"/>
  <c r="J194" i="6" s="1"/>
  <c r="K194" i="6" s="1"/>
  <c r="L194" i="6" s="1"/>
  <c r="M194" i="6" s="1"/>
  <c r="N194" i="6" s="1"/>
  <c r="O194" i="6" s="1"/>
  <c r="P194" i="6" s="1"/>
  <c r="Q194" i="6" s="1"/>
  <c r="G222" i="5"/>
  <c r="H222" i="5" s="1"/>
  <c r="I222" i="5" s="1"/>
  <c r="J222" i="5" s="1"/>
  <c r="K222" i="5" s="1"/>
  <c r="L222" i="5" s="1"/>
  <c r="M222" i="5" s="1"/>
  <c r="N222" i="5" s="1"/>
  <c r="O222" i="5" s="1"/>
  <c r="P222" i="5" s="1"/>
  <c r="Q222" i="5" s="1"/>
  <c r="G221" i="5"/>
  <c r="H221" i="5" s="1"/>
  <c r="I221" i="5" s="1"/>
  <c r="J221" i="5" s="1"/>
  <c r="K221" i="5" s="1"/>
  <c r="L221" i="5" s="1"/>
  <c r="M221" i="5" s="1"/>
  <c r="N221" i="5" s="1"/>
  <c r="O221" i="5" s="1"/>
  <c r="P221" i="5" s="1"/>
  <c r="Q221" i="5" s="1"/>
  <c r="G220" i="5"/>
  <c r="H220" i="5" s="1"/>
  <c r="I220" i="5" s="1"/>
  <c r="J220" i="5" s="1"/>
  <c r="K220" i="5" s="1"/>
  <c r="L220" i="5" s="1"/>
  <c r="M220" i="5" s="1"/>
  <c r="N220" i="5" s="1"/>
  <c r="O220" i="5" s="1"/>
  <c r="P220" i="5" s="1"/>
  <c r="Q220" i="5" s="1"/>
  <c r="G219" i="5"/>
  <c r="H219" i="5" s="1"/>
  <c r="I219" i="5" s="1"/>
  <c r="J219" i="5" s="1"/>
  <c r="K219" i="5" s="1"/>
  <c r="L219" i="5" s="1"/>
  <c r="M219" i="5" s="1"/>
  <c r="N219" i="5" s="1"/>
  <c r="O219" i="5" s="1"/>
  <c r="P219" i="5" s="1"/>
  <c r="Q219" i="5" s="1"/>
  <c r="G218" i="5"/>
  <c r="H218" i="5" s="1"/>
  <c r="I218" i="5" s="1"/>
  <c r="J218" i="5" s="1"/>
  <c r="K218" i="5" s="1"/>
  <c r="L218" i="5" s="1"/>
  <c r="M218" i="5" s="1"/>
  <c r="N218" i="5" s="1"/>
  <c r="O218" i="5" s="1"/>
  <c r="P218" i="5" s="1"/>
  <c r="Q218" i="5" s="1"/>
  <c r="G217" i="5"/>
  <c r="H217" i="5" s="1"/>
  <c r="I217" i="5" s="1"/>
  <c r="J217" i="5" s="1"/>
  <c r="K217" i="5" s="1"/>
  <c r="L217" i="5" s="1"/>
  <c r="M217" i="5" s="1"/>
  <c r="N217" i="5" s="1"/>
  <c r="O217" i="5" s="1"/>
  <c r="P217" i="5" s="1"/>
  <c r="Q217" i="5" s="1"/>
  <c r="G216" i="5"/>
  <c r="H216" i="5" s="1"/>
  <c r="I216" i="5" s="1"/>
  <c r="J216" i="5" s="1"/>
  <c r="K216" i="5" s="1"/>
  <c r="L216" i="5" s="1"/>
  <c r="M216" i="5" s="1"/>
  <c r="N216" i="5" s="1"/>
  <c r="O216" i="5" s="1"/>
  <c r="P216" i="5" s="1"/>
  <c r="Q216" i="5" s="1"/>
  <c r="G215" i="5"/>
  <c r="H215" i="5" s="1"/>
  <c r="I215" i="5" s="1"/>
  <c r="J215" i="5" s="1"/>
  <c r="K215" i="5" s="1"/>
  <c r="L215" i="5" s="1"/>
  <c r="M215" i="5" s="1"/>
  <c r="N215" i="5" s="1"/>
  <c r="O215" i="5" s="1"/>
  <c r="P215" i="5" s="1"/>
  <c r="Q215" i="5" s="1"/>
  <c r="G214" i="5"/>
  <c r="H214" i="5" s="1"/>
  <c r="I214" i="5" s="1"/>
  <c r="J214" i="5" s="1"/>
  <c r="K214" i="5" s="1"/>
  <c r="L214" i="5" s="1"/>
  <c r="M214" i="5" s="1"/>
  <c r="N214" i="5" s="1"/>
  <c r="O214" i="5" s="1"/>
  <c r="P214" i="5" s="1"/>
  <c r="Q214" i="5" s="1"/>
  <c r="G213" i="5"/>
  <c r="H213" i="5" s="1"/>
  <c r="I213" i="5" s="1"/>
  <c r="J213" i="5" s="1"/>
  <c r="K213" i="5" s="1"/>
  <c r="L213" i="5" s="1"/>
  <c r="M213" i="5" s="1"/>
  <c r="N213" i="5" s="1"/>
  <c r="O213" i="5" s="1"/>
  <c r="P213" i="5" s="1"/>
  <c r="Q213" i="5" s="1"/>
  <c r="G212" i="5"/>
  <c r="H212" i="5" s="1"/>
  <c r="I212" i="5" s="1"/>
  <c r="J212" i="5" s="1"/>
  <c r="K212" i="5" s="1"/>
  <c r="L212" i="5" s="1"/>
  <c r="M212" i="5" s="1"/>
  <c r="N212" i="5" s="1"/>
  <c r="O212" i="5" s="1"/>
  <c r="P212" i="5" s="1"/>
  <c r="Q212" i="5" s="1"/>
  <c r="G211" i="5"/>
  <c r="H211" i="5" s="1"/>
  <c r="I211" i="5" s="1"/>
  <c r="J211" i="5" s="1"/>
  <c r="K211" i="5" s="1"/>
  <c r="L211" i="5" s="1"/>
  <c r="M211" i="5" s="1"/>
  <c r="N211" i="5" s="1"/>
  <c r="O211" i="5" s="1"/>
  <c r="P211" i="5" s="1"/>
  <c r="Q211" i="5" s="1"/>
  <c r="G210" i="5"/>
  <c r="H210" i="5" s="1"/>
  <c r="I210" i="5" s="1"/>
  <c r="J210" i="5" s="1"/>
  <c r="K210" i="5" s="1"/>
  <c r="L210" i="5" s="1"/>
  <c r="M210" i="5" s="1"/>
  <c r="N210" i="5" s="1"/>
  <c r="O210" i="5" s="1"/>
  <c r="P210" i="5" s="1"/>
  <c r="Q210" i="5" s="1"/>
  <c r="G209" i="5"/>
  <c r="H209" i="5" s="1"/>
  <c r="I209" i="5" s="1"/>
  <c r="J209" i="5" s="1"/>
  <c r="K209" i="5" s="1"/>
  <c r="L209" i="5" s="1"/>
  <c r="M209" i="5" s="1"/>
  <c r="N209" i="5" s="1"/>
  <c r="O209" i="5" s="1"/>
  <c r="P209" i="5" s="1"/>
  <c r="Q209" i="5" s="1"/>
  <c r="G208" i="5"/>
  <c r="H208" i="5" s="1"/>
  <c r="I208" i="5" s="1"/>
  <c r="J208" i="5" s="1"/>
  <c r="K208" i="5" s="1"/>
  <c r="L208" i="5" s="1"/>
  <c r="M208" i="5" s="1"/>
  <c r="N208" i="5" s="1"/>
  <c r="O208" i="5" s="1"/>
  <c r="P208" i="5" s="1"/>
  <c r="Q208" i="5" s="1"/>
  <c r="G207" i="5"/>
  <c r="H207" i="5" s="1"/>
  <c r="I207" i="5" s="1"/>
  <c r="J207" i="5" s="1"/>
  <c r="K207" i="5" s="1"/>
  <c r="L207" i="5" s="1"/>
  <c r="M207" i="5" s="1"/>
  <c r="N207" i="5" s="1"/>
  <c r="O207" i="5" s="1"/>
  <c r="P207" i="5" s="1"/>
  <c r="Q207" i="5" s="1"/>
  <c r="G206" i="5"/>
  <c r="H206" i="5" s="1"/>
  <c r="I206" i="5" s="1"/>
  <c r="J206" i="5" s="1"/>
  <c r="K206" i="5" s="1"/>
  <c r="L206" i="5" s="1"/>
  <c r="M206" i="5" s="1"/>
  <c r="N206" i="5" s="1"/>
  <c r="O206" i="5" s="1"/>
  <c r="P206" i="5" s="1"/>
  <c r="Q206" i="5" s="1"/>
  <c r="G205" i="5"/>
  <c r="H205" i="5" s="1"/>
  <c r="I205" i="5" s="1"/>
  <c r="J205" i="5" s="1"/>
  <c r="K205" i="5" s="1"/>
  <c r="L205" i="5" s="1"/>
  <c r="M205" i="5" s="1"/>
  <c r="N205" i="5" s="1"/>
  <c r="O205" i="5" s="1"/>
  <c r="P205" i="5" s="1"/>
  <c r="Q205" i="5" s="1"/>
  <c r="G204" i="5"/>
  <c r="H204" i="5" s="1"/>
  <c r="I204" i="5" s="1"/>
  <c r="J204" i="5" s="1"/>
  <c r="K204" i="5" s="1"/>
  <c r="L204" i="5" s="1"/>
  <c r="M204" i="5" s="1"/>
  <c r="N204" i="5" s="1"/>
  <c r="O204" i="5" s="1"/>
  <c r="P204" i="5" s="1"/>
  <c r="Q204" i="5" s="1"/>
  <c r="G203" i="5"/>
  <c r="H203" i="5" s="1"/>
  <c r="I203" i="5" s="1"/>
  <c r="J203" i="5" s="1"/>
  <c r="K203" i="5" s="1"/>
  <c r="L203" i="5" s="1"/>
  <c r="M203" i="5" s="1"/>
  <c r="N203" i="5" s="1"/>
  <c r="O203" i="5" s="1"/>
  <c r="P203" i="5" s="1"/>
  <c r="Q203" i="5" s="1"/>
  <c r="G202" i="5"/>
  <c r="H202" i="5" s="1"/>
  <c r="I202" i="5" s="1"/>
  <c r="J202" i="5" s="1"/>
  <c r="K202" i="5" s="1"/>
  <c r="L202" i="5" s="1"/>
  <c r="M202" i="5" s="1"/>
  <c r="N202" i="5" s="1"/>
  <c r="O202" i="5" s="1"/>
  <c r="P202" i="5" s="1"/>
  <c r="Q202" i="5" s="1"/>
  <c r="G201" i="5"/>
  <c r="H201" i="5" s="1"/>
  <c r="I201" i="5" s="1"/>
  <c r="J201" i="5" s="1"/>
  <c r="K201" i="5" s="1"/>
  <c r="L201" i="5" s="1"/>
  <c r="M201" i="5" s="1"/>
  <c r="N201" i="5" s="1"/>
  <c r="O201" i="5" s="1"/>
  <c r="P201" i="5" s="1"/>
  <c r="Q201" i="5" s="1"/>
  <c r="G200" i="5"/>
  <c r="H200" i="5" s="1"/>
  <c r="I200" i="5" s="1"/>
  <c r="J200" i="5" s="1"/>
  <c r="K200" i="5" s="1"/>
  <c r="L200" i="5" s="1"/>
  <c r="M200" i="5" s="1"/>
  <c r="N200" i="5" s="1"/>
  <c r="O200" i="5" s="1"/>
  <c r="P200" i="5" s="1"/>
  <c r="Q200" i="5" s="1"/>
  <c r="G199" i="5"/>
  <c r="H199" i="5" s="1"/>
  <c r="I199" i="5" s="1"/>
  <c r="J199" i="5" s="1"/>
  <c r="K199" i="5" s="1"/>
  <c r="L199" i="5" s="1"/>
  <c r="M199" i="5" s="1"/>
  <c r="N199" i="5" s="1"/>
  <c r="O199" i="5" s="1"/>
  <c r="P199" i="5" s="1"/>
  <c r="Q199" i="5" s="1"/>
  <c r="G198" i="5"/>
  <c r="H198" i="5" s="1"/>
  <c r="I198" i="5" s="1"/>
  <c r="J198" i="5" s="1"/>
  <c r="K198" i="5" s="1"/>
  <c r="L198" i="5" s="1"/>
  <c r="M198" i="5" s="1"/>
  <c r="N198" i="5" s="1"/>
  <c r="O198" i="5" s="1"/>
  <c r="P198" i="5" s="1"/>
  <c r="Q198" i="5" s="1"/>
  <c r="G197" i="5"/>
  <c r="H197" i="5" s="1"/>
  <c r="I197" i="5" s="1"/>
  <c r="J197" i="5" s="1"/>
  <c r="K197" i="5" s="1"/>
  <c r="L197" i="5" s="1"/>
  <c r="M197" i="5" s="1"/>
  <c r="N197" i="5" s="1"/>
  <c r="O197" i="5" s="1"/>
  <c r="P197" i="5" s="1"/>
  <c r="Q197" i="5" s="1"/>
  <c r="G196" i="5"/>
  <c r="H196" i="5" s="1"/>
  <c r="I196" i="5" s="1"/>
  <c r="J196" i="5" s="1"/>
  <c r="K196" i="5" s="1"/>
  <c r="L196" i="5" s="1"/>
  <c r="M196" i="5" s="1"/>
  <c r="N196" i="5" s="1"/>
  <c r="O196" i="5" s="1"/>
  <c r="P196" i="5" s="1"/>
  <c r="Q196" i="5" s="1"/>
  <c r="G195" i="5"/>
  <c r="H195" i="5" s="1"/>
  <c r="I195" i="5" s="1"/>
  <c r="J195" i="5" s="1"/>
  <c r="K195" i="5" s="1"/>
  <c r="L195" i="5" s="1"/>
  <c r="M195" i="5" s="1"/>
  <c r="N195" i="5" s="1"/>
  <c r="O195" i="5" s="1"/>
  <c r="P195" i="5" s="1"/>
  <c r="Q195" i="5" s="1"/>
  <c r="G194" i="5"/>
  <c r="H194" i="5" s="1"/>
  <c r="I194" i="5" s="1"/>
  <c r="J194" i="5" s="1"/>
  <c r="K194" i="5" s="1"/>
  <c r="L194" i="5" s="1"/>
  <c r="M194" i="5" s="1"/>
  <c r="N194" i="5" s="1"/>
  <c r="O194" i="5" s="1"/>
  <c r="P194" i="5" s="1"/>
  <c r="Q194" i="5" s="1"/>
  <c r="G193" i="5"/>
  <c r="H193" i="5" s="1"/>
  <c r="I193" i="5" s="1"/>
  <c r="J193" i="5" s="1"/>
  <c r="K193" i="5" s="1"/>
  <c r="L193" i="5" s="1"/>
  <c r="M193" i="5" s="1"/>
  <c r="N193" i="5" s="1"/>
  <c r="O193" i="5" s="1"/>
  <c r="P193" i="5" s="1"/>
  <c r="Q193" i="5" s="1"/>
  <c r="G192" i="5"/>
  <c r="H192" i="5" s="1"/>
  <c r="I192" i="5" s="1"/>
  <c r="J192" i="5" s="1"/>
  <c r="K192" i="5" s="1"/>
  <c r="L192" i="5" s="1"/>
  <c r="M192" i="5" s="1"/>
  <c r="N192" i="5" s="1"/>
  <c r="O192" i="5" s="1"/>
  <c r="P192" i="5" s="1"/>
  <c r="Q192" i="5" s="1"/>
  <c r="G191" i="5"/>
  <c r="H191" i="5" s="1"/>
  <c r="I191" i="5" s="1"/>
  <c r="J191" i="5" s="1"/>
  <c r="K191" i="5" s="1"/>
  <c r="L191" i="5" s="1"/>
  <c r="M191" i="5" s="1"/>
  <c r="N191" i="5" s="1"/>
  <c r="O191" i="5" s="1"/>
  <c r="P191" i="5" s="1"/>
  <c r="Q191" i="5" s="1"/>
  <c r="G190" i="5"/>
  <c r="H190" i="5" s="1"/>
  <c r="I190" i="5" s="1"/>
  <c r="J190" i="5" s="1"/>
  <c r="K190" i="5" s="1"/>
  <c r="L190" i="5" s="1"/>
  <c r="M190" i="5" s="1"/>
  <c r="N190" i="5" s="1"/>
  <c r="O190" i="5" s="1"/>
  <c r="P190" i="5" s="1"/>
  <c r="Q190" i="5" s="1"/>
  <c r="G189" i="5"/>
  <c r="H189" i="5" s="1"/>
  <c r="I189" i="5" s="1"/>
  <c r="J189" i="5" s="1"/>
  <c r="K189" i="5" s="1"/>
  <c r="L189" i="5" s="1"/>
  <c r="M189" i="5" s="1"/>
  <c r="N189" i="5" s="1"/>
  <c r="O189" i="5" s="1"/>
  <c r="P189" i="5" s="1"/>
  <c r="Q189" i="5" s="1"/>
  <c r="G188" i="5"/>
  <c r="H188" i="5" s="1"/>
  <c r="I188" i="5" s="1"/>
  <c r="J188" i="5" s="1"/>
  <c r="K188" i="5" s="1"/>
  <c r="L188" i="5" s="1"/>
  <c r="M188" i="5" s="1"/>
  <c r="N188" i="5" s="1"/>
  <c r="O188" i="5" s="1"/>
  <c r="P188" i="5" s="1"/>
  <c r="Q188" i="5" s="1"/>
  <c r="G187" i="5"/>
  <c r="H187" i="5" s="1"/>
  <c r="I187" i="5" s="1"/>
  <c r="J187" i="5" s="1"/>
  <c r="K187" i="5" s="1"/>
  <c r="L187" i="5" s="1"/>
  <c r="M187" i="5" s="1"/>
  <c r="N187" i="5" s="1"/>
  <c r="O187" i="5" s="1"/>
  <c r="P187" i="5" s="1"/>
  <c r="Q187" i="5" s="1"/>
  <c r="G186" i="5"/>
  <c r="H186" i="5" s="1"/>
  <c r="I186" i="5" s="1"/>
  <c r="J186" i="5" s="1"/>
  <c r="K186" i="5" s="1"/>
  <c r="L186" i="5" s="1"/>
  <c r="M186" i="5" s="1"/>
  <c r="N186" i="5" s="1"/>
  <c r="O186" i="5" s="1"/>
  <c r="P186" i="5" s="1"/>
  <c r="Q186" i="5" s="1"/>
  <c r="G185" i="5"/>
  <c r="H185" i="5" s="1"/>
  <c r="I185" i="5" s="1"/>
  <c r="J185" i="5" s="1"/>
  <c r="K185" i="5" s="1"/>
  <c r="L185" i="5" s="1"/>
  <c r="M185" i="5" s="1"/>
  <c r="N185" i="5" s="1"/>
  <c r="O185" i="5" s="1"/>
  <c r="P185" i="5" s="1"/>
  <c r="Q185" i="5" s="1"/>
  <c r="G184" i="5"/>
  <c r="H184" i="5" s="1"/>
  <c r="I184" i="5" s="1"/>
  <c r="J184" i="5" s="1"/>
  <c r="K184" i="5" s="1"/>
  <c r="L184" i="5" s="1"/>
  <c r="M184" i="5" s="1"/>
  <c r="N184" i="5" s="1"/>
  <c r="O184" i="5" s="1"/>
  <c r="P184" i="5" s="1"/>
  <c r="Q184" i="5" s="1"/>
  <c r="G183" i="5"/>
  <c r="H183" i="5" s="1"/>
  <c r="I183" i="5" s="1"/>
  <c r="J183" i="5" s="1"/>
  <c r="K183" i="5" s="1"/>
  <c r="L183" i="5" s="1"/>
  <c r="M183" i="5" s="1"/>
  <c r="N183" i="5" s="1"/>
  <c r="O183" i="5" s="1"/>
  <c r="P183" i="5" s="1"/>
  <c r="Q183" i="5" s="1"/>
  <c r="G182" i="5"/>
  <c r="H182" i="5" s="1"/>
  <c r="I182" i="5" s="1"/>
  <c r="J182" i="5" s="1"/>
  <c r="K182" i="5" s="1"/>
  <c r="L182" i="5" s="1"/>
  <c r="M182" i="5" s="1"/>
  <c r="N182" i="5" s="1"/>
  <c r="O182" i="5" s="1"/>
  <c r="P182" i="5" s="1"/>
  <c r="Q182" i="5" s="1"/>
  <c r="G181" i="5"/>
  <c r="H181" i="5" s="1"/>
  <c r="I181" i="5" s="1"/>
  <c r="J181" i="5" s="1"/>
  <c r="K181" i="5" s="1"/>
  <c r="L181" i="5" s="1"/>
  <c r="M181" i="5" s="1"/>
  <c r="N181" i="5" s="1"/>
  <c r="O181" i="5" s="1"/>
  <c r="P181" i="5" s="1"/>
  <c r="Q181" i="5" s="1"/>
  <c r="G180" i="5"/>
  <c r="H180" i="5" s="1"/>
  <c r="I180" i="5" s="1"/>
  <c r="J180" i="5" s="1"/>
  <c r="K180" i="5" s="1"/>
  <c r="L180" i="5" s="1"/>
  <c r="M180" i="5" s="1"/>
  <c r="N180" i="5" s="1"/>
  <c r="O180" i="5" s="1"/>
  <c r="P180" i="5" s="1"/>
  <c r="Q180" i="5" s="1"/>
  <c r="G179" i="5"/>
  <c r="H179" i="5" s="1"/>
  <c r="I179" i="5" s="1"/>
  <c r="J179" i="5" s="1"/>
  <c r="K179" i="5" s="1"/>
  <c r="L179" i="5" s="1"/>
  <c r="M179" i="5" s="1"/>
  <c r="N179" i="5" s="1"/>
  <c r="O179" i="5" s="1"/>
  <c r="P179" i="5" s="1"/>
  <c r="Q179" i="5" s="1"/>
  <c r="G178" i="5"/>
  <c r="H178" i="5" s="1"/>
  <c r="I178" i="5" s="1"/>
  <c r="J178" i="5" s="1"/>
  <c r="K178" i="5" s="1"/>
  <c r="L178" i="5" s="1"/>
  <c r="M178" i="5" s="1"/>
  <c r="N178" i="5" s="1"/>
  <c r="O178" i="5" s="1"/>
  <c r="P178" i="5" s="1"/>
  <c r="Q178" i="5" s="1"/>
  <c r="G177" i="5"/>
  <c r="H177" i="5" s="1"/>
  <c r="I177" i="5" s="1"/>
  <c r="J177" i="5" s="1"/>
  <c r="K177" i="5" s="1"/>
  <c r="L177" i="5" s="1"/>
  <c r="M177" i="5" s="1"/>
  <c r="N177" i="5" s="1"/>
  <c r="O177" i="5" s="1"/>
  <c r="P177" i="5" s="1"/>
  <c r="Q177" i="5" s="1"/>
  <c r="G176" i="5"/>
  <c r="H176" i="5" s="1"/>
  <c r="I176" i="5" s="1"/>
  <c r="J176" i="5" s="1"/>
  <c r="K176" i="5" s="1"/>
  <c r="L176" i="5" s="1"/>
  <c r="M176" i="5" s="1"/>
  <c r="N176" i="5" s="1"/>
  <c r="O176" i="5" s="1"/>
  <c r="P176" i="5" s="1"/>
  <c r="Q176" i="5" s="1"/>
  <c r="G175" i="5"/>
  <c r="H175" i="5" s="1"/>
  <c r="I175" i="5" s="1"/>
  <c r="J175" i="5" s="1"/>
  <c r="K175" i="5" s="1"/>
  <c r="L175" i="5" s="1"/>
  <c r="M175" i="5" s="1"/>
  <c r="N175" i="5" s="1"/>
  <c r="O175" i="5" s="1"/>
  <c r="P175" i="5" s="1"/>
  <c r="Q175" i="5" s="1"/>
  <c r="G174" i="5"/>
  <c r="H174" i="5" s="1"/>
  <c r="I174" i="5" s="1"/>
  <c r="J174" i="5" s="1"/>
  <c r="K174" i="5" s="1"/>
  <c r="L174" i="5" s="1"/>
  <c r="M174" i="5" s="1"/>
  <c r="N174" i="5" s="1"/>
  <c r="O174" i="5" s="1"/>
  <c r="P174" i="5" s="1"/>
  <c r="Q174" i="5" s="1"/>
  <c r="G173" i="5"/>
  <c r="H173" i="5" s="1"/>
  <c r="I173" i="5" s="1"/>
  <c r="J173" i="5" s="1"/>
  <c r="K173" i="5" s="1"/>
  <c r="L173" i="5" s="1"/>
  <c r="M173" i="5" s="1"/>
  <c r="N173" i="5" s="1"/>
  <c r="O173" i="5" s="1"/>
  <c r="P173" i="5" s="1"/>
  <c r="Q173" i="5" s="1"/>
  <c r="G172" i="5"/>
  <c r="H172" i="5" s="1"/>
  <c r="I172" i="5" s="1"/>
  <c r="J172" i="5" s="1"/>
  <c r="K172" i="5" s="1"/>
  <c r="L172" i="5" s="1"/>
  <c r="M172" i="5" s="1"/>
  <c r="N172" i="5" s="1"/>
  <c r="O172" i="5" s="1"/>
  <c r="P172" i="5" s="1"/>
  <c r="Q172" i="5" s="1"/>
  <c r="G171" i="5"/>
  <c r="H171" i="5" s="1"/>
  <c r="I171" i="5" s="1"/>
  <c r="J171" i="5" s="1"/>
  <c r="K171" i="5" s="1"/>
  <c r="L171" i="5" s="1"/>
  <c r="M171" i="5" s="1"/>
  <c r="N171" i="5" s="1"/>
  <c r="O171" i="5" s="1"/>
  <c r="P171" i="5" s="1"/>
  <c r="Q171" i="5" s="1"/>
  <c r="G170" i="5"/>
  <c r="H170" i="5" s="1"/>
  <c r="I170" i="5" s="1"/>
  <c r="J170" i="5" s="1"/>
  <c r="K170" i="5" s="1"/>
  <c r="L170" i="5" s="1"/>
  <c r="M170" i="5" s="1"/>
  <c r="N170" i="5" s="1"/>
  <c r="O170" i="5" s="1"/>
  <c r="P170" i="5" s="1"/>
  <c r="Q170" i="5" s="1"/>
  <c r="G169" i="5"/>
  <c r="H169" i="5" s="1"/>
  <c r="I169" i="5" s="1"/>
  <c r="J169" i="5" s="1"/>
  <c r="K169" i="5" s="1"/>
  <c r="L169" i="5" s="1"/>
  <c r="M169" i="5" s="1"/>
  <c r="N169" i="5" s="1"/>
  <c r="O169" i="5" s="1"/>
  <c r="P169" i="5" s="1"/>
  <c r="Q169" i="5" s="1"/>
  <c r="G168" i="5"/>
  <c r="H168" i="5" s="1"/>
  <c r="I168" i="5" s="1"/>
  <c r="J168" i="5" s="1"/>
  <c r="K168" i="5" s="1"/>
  <c r="L168" i="5" s="1"/>
  <c r="M168" i="5" s="1"/>
  <c r="N168" i="5" s="1"/>
  <c r="O168" i="5" s="1"/>
  <c r="P168" i="5" s="1"/>
  <c r="Q168" i="5" s="1"/>
  <c r="G167" i="5"/>
  <c r="H167" i="5" s="1"/>
  <c r="I167" i="5" s="1"/>
  <c r="J167" i="5" s="1"/>
  <c r="K167" i="5" s="1"/>
  <c r="L167" i="5" s="1"/>
  <c r="M167" i="5" s="1"/>
  <c r="N167" i="5" s="1"/>
  <c r="O167" i="5" s="1"/>
  <c r="P167" i="5" s="1"/>
  <c r="Q167" i="5" s="1"/>
  <c r="G166" i="5"/>
  <c r="H166" i="5" s="1"/>
  <c r="I166" i="5" s="1"/>
  <c r="J166" i="5" s="1"/>
  <c r="K166" i="5" s="1"/>
  <c r="L166" i="5" s="1"/>
  <c r="M166" i="5" s="1"/>
  <c r="N166" i="5" s="1"/>
  <c r="O166" i="5" s="1"/>
  <c r="P166" i="5" s="1"/>
  <c r="Q166" i="5" s="1"/>
  <c r="G165" i="5"/>
  <c r="H165" i="5" s="1"/>
  <c r="I165" i="5" s="1"/>
  <c r="J165" i="5" s="1"/>
  <c r="K165" i="5" s="1"/>
  <c r="L165" i="5" s="1"/>
  <c r="M165" i="5" s="1"/>
  <c r="N165" i="5" s="1"/>
  <c r="O165" i="5" s="1"/>
  <c r="P165" i="5" s="1"/>
  <c r="Q165" i="5" s="1"/>
  <c r="G164" i="5"/>
  <c r="H164" i="5" s="1"/>
  <c r="I164" i="5" s="1"/>
  <c r="J164" i="5" s="1"/>
  <c r="K164" i="5" s="1"/>
  <c r="L164" i="5" s="1"/>
  <c r="M164" i="5" s="1"/>
  <c r="N164" i="5" s="1"/>
  <c r="O164" i="5" s="1"/>
  <c r="P164" i="5" s="1"/>
  <c r="Q164" i="5" s="1"/>
  <c r="G163" i="5"/>
  <c r="H163" i="5" s="1"/>
  <c r="I163" i="5" s="1"/>
  <c r="J163" i="5" s="1"/>
  <c r="K163" i="5" s="1"/>
  <c r="L163" i="5" s="1"/>
  <c r="M163" i="5" s="1"/>
  <c r="N163" i="5" s="1"/>
  <c r="O163" i="5" s="1"/>
  <c r="P163" i="5" s="1"/>
  <c r="Q163" i="5" s="1"/>
  <c r="G162" i="5"/>
  <c r="H162" i="5" s="1"/>
  <c r="I162" i="5" s="1"/>
  <c r="J162" i="5" s="1"/>
  <c r="K162" i="5" s="1"/>
  <c r="L162" i="5" s="1"/>
  <c r="M162" i="5" s="1"/>
  <c r="N162" i="5" s="1"/>
  <c r="O162" i="5" s="1"/>
  <c r="P162" i="5" s="1"/>
  <c r="Q162" i="5" s="1"/>
  <c r="G161" i="5"/>
  <c r="H161" i="5" s="1"/>
  <c r="I161" i="5" s="1"/>
  <c r="J161" i="5" s="1"/>
  <c r="K161" i="5" s="1"/>
  <c r="L161" i="5" s="1"/>
  <c r="M161" i="5" s="1"/>
  <c r="N161" i="5" s="1"/>
  <c r="O161" i="5" s="1"/>
  <c r="P161" i="5" s="1"/>
  <c r="Q161" i="5" s="1"/>
  <c r="G160" i="5"/>
  <c r="H160" i="5" s="1"/>
  <c r="I160" i="5" s="1"/>
  <c r="J160" i="5" s="1"/>
  <c r="K160" i="5" s="1"/>
  <c r="L160" i="5" s="1"/>
  <c r="M160" i="5" s="1"/>
  <c r="N160" i="5" s="1"/>
  <c r="O160" i="5" s="1"/>
  <c r="P160" i="5" s="1"/>
  <c r="Q160" i="5" s="1"/>
  <c r="G159" i="5"/>
  <c r="H159" i="5" s="1"/>
  <c r="I159" i="5" s="1"/>
  <c r="J159" i="5" s="1"/>
  <c r="K159" i="5" s="1"/>
  <c r="L159" i="5" s="1"/>
  <c r="M159" i="5" s="1"/>
  <c r="N159" i="5" s="1"/>
  <c r="O159" i="5" s="1"/>
  <c r="P159" i="5" s="1"/>
  <c r="Q159" i="5" s="1"/>
  <c r="G158" i="5"/>
  <c r="H158" i="5" s="1"/>
  <c r="I158" i="5" s="1"/>
  <c r="J158" i="5" s="1"/>
  <c r="K158" i="5" s="1"/>
  <c r="L158" i="5" s="1"/>
  <c r="M158" i="5" s="1"/>
  <c r="N158" i="5" s="1"/>
  <c r="O158" i="5" s="1"/>
  <c r="P158" i="5" s="1"/>
  <c r="Q158" i="5" s="1"/>
  <c r="G157" i="5"/>
  <c r="H157" i="5" s="1"/>
  <c r="I157" i="5" s="1"/>
  <c r="J157" i="5" s="1"/>
  <c r="K157" i="5" s="1"/>
  <c r="L157" i="5" s="1"/>
  <c r="M157" i="5" s="1"/>
  <c r="N157" i="5" s="1"/>
  <c r="O157" i="5" s="1"/>
  <c r="P157" i="5" s="1"/>
  <c r="Q157" i="5" s="1"/>
  <c r="G156" i="5"/>
  <c r="H156" i="5" s="1"/>
  <c r="I156" i="5" s="1"/>
  <c r="J156" i="5" s="1"/>
  <c r="K156" i="5" s="1"/>
  <c r="L156" i="5" s="1"/>
  <c r="M156" i="5" s="1"/>
  <c r="N156" i="5" s="1"/>
  <c r="O156" i="5" s="1"/>
  <c r="P156" i="5" s="1"/>
  <c r="Q156" i="5" s="1"/>
  <c r="G155" i="5"/>
  <c r="H155" i="5" s="1"/>
  <c r="I155" i="5" s="1"/>
  <c r="J155" i="5" s="1"/>
  <c r="K155" i="5" s="1"/>
  <c r="L155" i="5" s="1"/>
  <c r="M155" i="5" s="1"/>
  <c r="N155" i="5" s="1"/>
  <c r="O155" i="5" s="1"/>
  <c r="P155" i="5" s="1"/>
  <c r="Q155" i="5" s="1"/>
  <c r="G154" i="5"/>
  <c r="H154" i="5" s="1"/>
  <c r="I154" i="5" s="1"/>
  <c r="J154" i="5" s="1"/>
  <c r="K154" i="5" s="1"/>
  <c r="L154" i="5" s="1"/>
  <c r="M154" i="5" s="1"/>
  <c r="N154" i="5" s="1"/>
  <c r="O154" i="5" s="1"/>
  <c r="P154" i="5" s="1"/>
  <c r="Q154" i="5" s="1"/>
  <c r="G153" i="5"/>
  <c r="H153" i="5" s="1"/>
  <c r="I153" i="5" s="1"/>
  <c r="J153" i="5" s="1"/>
  <c r="K153" i="5" s="1"/>
  <c r="L153" i="5" s="1"/>
  <c r="M153" i="5" s="1"/>
  <c r="N153" i="5" s="1"/>
  <c r="O153" i="5" s="1"/>
  <c r="P153" i="5" s="1"/>
  <c r="Q153" i="5" s="1"/>
  <c r="G152" i="5"/>
  <c r="H152" i="5" s="1"/>
  <c r="I152" i="5" s="1"/>
  <c r="J152" i="5" s="1"/>
  <c r="K152" i="5" s="1"/>
  <c r="L152" i="5" s="1"/>
  <c r="M152" i="5" s="1"/>
  <c r="N152" i="5" s="1"/>
  <c r="O152" i="5" s="1"/>
  <c r="P152" i="5" s="1"/>
  <c r="Q152" i="5" s="1"/>
  <c r="G151" i="5"/>
  <c r="H151" i="5" s="1"/>
  <c r="I151" i="5" s="1"/>
  <c r="J151" i="5" s="1"/>
  <c r="K151" i="5" s="1"/>
  <c r="L151" i="5" s="1"/>
  <c r="M151" i="5" s="1"/>
  <c r="N151" i="5" s="1"/>
  <c r="O151" i="5" s="1"/>
  <c r="P151" i="5" s="1"/>
  <c r="Q151" i="5" s="1"/>
  <c r="G150" i="5"/>
  <c r="H150" i="5" s="1"/>
  <c r="I150" i="5" s="1"/>
  <c r="J150" i="5" s="1"/>
  <c r="K150" i="5" s="1"/>
  <c r="L150" i="5" s="1"/>
  <c r="M150" i="5" s="1"/>
  <c r="N150" i="5" s="1"/>
  <c r="O150" i="5" s="1"/>
  <c r="P150" i="5" s="1"/>
  <c r="Q150" i="5" s="1"/>
  <c r="G149" i="5"/>
  <c r="H149" i="5" s="1"/>
  <c r="I149" i="5" s="1"/>
  <c r="J149" i="5" s="1"/>
  <c r="K149" i="5" s="1"/>
  <c r="L149" i="5" s="1"/>
  <c r="M149" i="5" s="1"/>
  <c r="N149" i="5" s="1"/>
  <c r="O149" i="5" s="1"/>
  <c r="P149" i="5" s="1"/>
  <c r="Q149" i="5" s="1"/>
  <c r="G148" i="5"/>
  <c r="H148" i="5" s="1"/>
  <c r="I148" i="5" s="1"/>
  <c r="J148" i="5" s="1"/>
  <c r="K148" i="5" s="1"/>
  <c r="L148" i="5" s="1"/>
  <c r="M148" i="5" s="1"/>
  <c r="N148" i="5" s="1"/>
  <c r="O148" i="5" s="1"/>
  <c r="P148" i="5" s="1"/>
  <c r="Q148" i="5" s="1"/>
  <c r="G147" i="5"/>
  <c r="H147" i="5" s="1"/>
  <c r="I147" i="5" s="1"/>
  <c r="J147" i="5" s="1"/>
  <c r="K147" i="5" s="1"/>
  <c r="L147" i="5" s="1"/>
  <c r="M147" i="5" s="1"/>
  <c r="N147" i="5" s="1"/>
  <c r="O147" i="5" s="1"/>
  <c r="P147" i="5" s="1"/>
  <c r="Q147" i="5" s="1"/>
  <c r="G146" i="5"/>
  <c r="H146" i="5" s="1"/>
  <c r="I146" i="5" s="1"/>
  <c r="J146" i="5" s="1"/>
  <c r="K146" i="5" s="1"/>
  <c r="L146" i="5" s="1"/>
  <c r="M146" i="5" s="1"/>
  <c r="N146" i="5" s="1"/>
  <c r="O146" i="5" s="1"/>
  <c r="P146" i="5" s="1"/>
  <c r="Q146" i="5" s="1"/>
  <c r="G145" i="5"/>
  <c r="H145" i="5" s="1"/>
  <c r="I145" i="5" s="1"/>
  <c r="J145" i="5" s="1"/>
  <c r="K145" i="5" s="1"/>
  <c r="L145" i="5" s="1"/>
  <c r="M145" i="5" s="1"/>
  <c r="N145" i="5" s="1"/>
  <c r="O145" i="5" s="1"/>
  <c r="P145" i="5" s="1"/>
  <c r="Q145" i="5" s="1"/>
  <c r="G144" i="5"/>
  <c r="H144" i="5" s="1"/>
  <c r="I144" i="5" s="1"/>
  <c r="J144" i="5" s="1"/>
  <c r="K144" i="5" s="1"/>
  <c r="L144" i="5" s="1"/>
  <c r="M144" i="5" s="1"/>
  <c r="N144" i="5" s="1"/>
  <c r="O144" i="5" s="1"/>
  <c r="P144" i="5" s="1"/>
  <c r="Q144" i="5" s="1"/>
  <c r="G143" i="5"/>
  <c r="H143" i="5" s="1"/>
  <c r="I143" i="5" s="1"/>
  <c r="J143" i="5" s="1"/>
  <c r="K143" i="5" s="1"/>
  <c r="L143" i="5" s="1"/>
  <c r="M143" i="5" s="1"/>
  <c r="N143" i="5" s="1"/>
  <c r="O143" i="5" s="1"/>
  <c r="P143" i="5" s="1"/>
  <c r="Q143" i="5" s="1"/>
  <c r="G142" i="5"/>
  <c r="H142" i="5" s="1"/>
  <c r="I142" i="5" s="1"/>
  <c r="J142" i="5" s="1"/>
  <c r="K142" i="5" s="1"/>
  <c r="L142" i="5" s="1"/>
  <c r="M142" i="5" s="1"/>
  <c r="N142" i="5" s="1"/>
  <c r="O142" i="5" s="1"/>
  <c r="P142" i="5" s="1"/>
  <c r="Q142" i="5" s="1"/>
  <c r="G141" i="5"/>
  <c r="H141" i="5" s="1"/>
  <c r="I141" i="5" s="1"/>
  <c r="J141" i="5" s="1"/>
  <c r="K141" i="5" s="1"/>
  <c r="L141" i="5" s="1"/>
  <c r="M141" i="5" s="1"/>
  <c r="N141" i="5" s="1"/>
  <c r="O141" i="5" s="1"/>
  <c r="P141" i="5" s="1"/>
  <c r="Q141" i="5" s="1"/>
  <c r="G140" i="5"/>
  <c r="H140" i="5" s="1"/>
  <c r="I140" i="5" s="1"/>
  <c r="J140" i="5" s="1"/>
  <c r="K140" i="5" s="1"/>
  <c r="L140" i="5" s="1"/>
  <c r="M140" i="5" s="1"/>
  <c r="N140" i="5" s="1"/>
  <c r="O140" i="5" s="1"/>
  <c r="P140" i="5" s="1"/>
  <c r="Q140" i="5" s="1"/>
  <c r="G139" i="5"/>
  <c r="H139" i="5" s="1"/>
  <c r="I139" i="5" s="1"/>
  <c r="J139" i="5" s="1"/>
  <c r="K139" i="5" s="1"/>
  <c r="L139" i="5" s="1"/>
  <c r="M139" i="5" s="1"/>
  <c r="N139" i="5" s="1"/>
  <c r="O139" i="5" s="1"/>
  <c r="P139" i="5" s="1"/>
  <c r="Q139" i="5" s="1"/>
  <c r="G138" i="5"/>
  <c r="H138" i="5" s="1"/>
  <c r="I138" i="5" s="1"/>
  <c r="J138" i="5" s="1"/>
  <c r="K138" i="5" s="1"/>
  <c r="L138" i="5" s="1"/>
  <c r="M138" i="5" s="1"/>
  <c r="N138" i="5" s="1"/>
  <c r="O138" i="5" s="1"/>
  <c r="P138" i="5" s="1"/>
  <c r="Q138" i="5" s="1"/>
  <c r="G137" i="5"/>
  <c r="H137" i="5" s="1"/>
  <c r="I137" i="5" s="1"/>
  <c r="J137" i="5" s="1"/>
  <c r="K137" i="5" s="1"/>
  <c r="L137" i="5" s="1"/>
  <c r="M137" i="5" s="1"/>
  <c r="N137" i="5" s="1"/>
  <c r="O137" i="5" s="1"/>
  <c r="P137" i="5" s="1"/>
  <c r="Q137" i="5" s="1"/>
  <c r="G136" i="5"/>
  <c r="H136" i="5" s="1"/>
  <c r="I136" i="5" s="1"/>
  <c r="J136" i="5" s="1"/>
  <c r="K136" i="5" s="1"/>
  <c r="L136" i="5" s="1"/>
  <c r="M136" i="5" s="1"/>
  <c r="N136" i="5" s="1"/>
  <c r="O136" i="5" s="1"/>
  <c r="P136" i="5" s="1"/>
  <c r="Q136" i="5" s="1"/>
  <c r="G135" i="5"/>
  <c r="H135" i="5" s="1"/>
  <c r="I135" i="5" s="1"/>
  <c r="J135" i="5" s="1"/>
  <c r="K135" i="5" s="1"/>
  <c r="L135" i="5" s="1"/>
  <c r="M135" i="5" s="1"/>
  <c r="N135" i="5" s="1"/>
  <c r="O135" i="5" s="1"/>
  <c r="P135" i="5" s="1"/>
  <c r="Q135" i="5" s="1"/>
  <c r="G134" i="5"/>
  <c r="H134" i="5" s="1"/>
  <c r="I134" i="5" s="1"/>
  <c r="J134" i="5" s="1"/>
  <c r="K134" i="5" s="1"/>
  <c r="L134" i="5" s="1"/>
  <c r="M134" i="5" s="1"/>
  <c r="N134" i="5" s="1"/>
  <c r="O134" i="5" s="1"/>
  <c r="P134" i="5" s="1"/>
  <c r="Q134" i="5" s="1"/>
  <c r="G133" i="5"/>
  <c r="H133" i="5" s="1"/>
  <c r="I133" i="5" s="1"/>
  <c r="J133" i="5" s="1"/>
  <c r="K133" i="5" s="1"/>
  <c r="L133" i="5" s="1"/>
  <c r="M133" i="5" s="1"/>
  <c r="N133" i="5" s="1"/>
  <c r="O133" i="5" s="1"/>
  <c r="P133" i="5" s="1"/>
  <c r="Q133" i="5" s="1"/>
  <c r="G132" i="5"/>
  <c r="H132" i="5" s="1"/>
  <c r="I132" i="5" s="1"/>
  <c r="J132" i="5" s="1"/>
  <c r="K132" i="5" s="1"/>
  <c r="L132" i="5" s="1"/>
  <c r="M132" i="5" s="1"/>
  <c r="N132" i="5" s="1"/>
  <c r="O132" i="5" s="1"/>
  <c r="P132" i="5" s="1"/>
  <c r="Q132" i="5" s="1"/>
  <c r="G131" i="5"/>
  <c r="H131" i="5" s="1"/>
  <c r="I131" i="5" s="1"/>
  <c r="J131" i="5" s="1"/>
  <c r="K131" i="5" s="1"/>
  <c r="L131" i="5" s="1"/>
  <c r="M131" i="5" s="1"/>
  <c r="N131" i="5" s="1"/>
  <c r="O131" i="5" s="1"/>
  <c r="P131" i="5" s="1"/>
  <c r="Q131" i="5" s="1"/>
  <c r="G130" i="5"/>
  <c r="H130" i="5" s="1"/>
  <c r="I130" i="5" s="1"/>
  <c r="J130" i="5" s="1"/>
  <c r="K130" i="5" s="1"/>
  <c r="L130" i="5" s="1"/>
  <c r="M130" i="5" s="1"/>
  <c r="N130" i="5" s="1"/>
  <c r="O130" i="5" s="1"/>
  <c r="P130" i="5" s="1"/>
  <c r="Q130" i="5" s="1"/>
  <c r="G129" i="5"/>
  <c r="H129" i="5" s="1"/>
  <c r="I129" i="5" s="1"/>
  <c r="J129" i="5" s="1"/>
  <c r="K129" i="5" s="1"/>
  <c r="L129" i="5" s="1"/>
  <c r="M129" i="5" s="1"/>
  <c r="N129" i="5" s="1"/>
  <c r="O129" i="5" s="1"/>
  <c r="P129" i="5" s="1"/>
  <c r="Q129" i="5" s="1"/>
  <c r="G128" i="5"/>
  <c r="H128" i="5" s="1"/>
  <c r="I128" i="5" s="1"/>
  <c r="J128" i="5" s="1"/>
  <c r="K128" i="5" s="1"/>
  <c r="L128" i="5" s="1"/>
  <c r="M128" i="5" s="1"/>
  <c r="N128" i="5" s="1"/>
  <c r="O128" i="5" s="1"/>
  <c r="P128" i="5" s="1"/>
  <c r="Q128" i="5" s="1"/>
  <c r="G127" i="5"/>
  <c r="H127" i="5" s="1"/>
  <c r="I127" i="5" s="1"/>
  <c r="J127" i="5" s="1"/>
  <c r="K127" i="5" s="1"/>
  <c r="L127" i="5" s="1"/>
  <c r="M127" i="5" s="1"/>
  <c r="N127" i="5" s="1"/>
  <c r="O127" i="5" s="1"/>
  <c r="P127" i="5" s="1"/>
  <c r="Q127" i="5" s="1"/>
  <c r="G126" i="5"/>
  <c r="H126" i="5" s="1"/>
  <c r="I126" i="5" s="1"/>
  <c r="J126" i="5" s="1"/>
  <c r="K126" i="5" s="1"/>
  <c r="L126" i="5" s="1"/>
  <c r="M126" i="5" s="1"/>
  <c r="N126" i="5" s="1"/>
  <c r="O126" i="5" s="1"/>
  <c r="P126" i="5" s="1"/>
  <c r="Q126" i="5" s="1"/>
  <c r="G125" i="5"/>
  <c r="H125" i="5" s="1"/>
  <c r="I125" i="5" s="1"/>
  <c r="J125" i="5" s="1"/>
  <c r="K125" i="5" s="1"/>
  <c r="L125" i="5" s="1"/>
  <c r="M125" i="5" s="1"/>
  <c r="N125" i="5" s="1"/>
  <c r="O125" i="5" s="1"/>
  <c r="P125" i="5" s="1"/>
  <c r="Q125" i="5" s="1"/>
  <c r="G124" i="5"/>
  <c r="H124" i="5" s="1"/>
  <c r="I124" i="5" s="1"/>
  <c r="J124" i="5" s="1"/>
  <c r="K124" i="5" s="1"/>
  <c r="L124" i="5" s="1"/>
  <c r="M124" i="5" s="1"/>
  <c r="N124" i="5" s="1"/>
  <c r="O124" i="5" s="1"/>
  <c r="P124" i="5" s="1"/>
  <c r="Q124" i="5" s="1"/>
  <c r="G123" i="5"/>
  <c r="H123" i="5" s="1"/>
  <c r="I123" i="5" s="1"/>
  <c r="J123" i="5" s="1"/>
  <c r="K123" i="5" s="1"/>
  <c r="L123" i="5" s="1"/>
  <c r="M123" i="5" s="1"/>
  <c r="N123" i="5" s="1"/>
  <c r="O123" i="5" s="1"/>
  <c r="P123" i="5" s="1"/>
  <c r="Q123" i="5" s="1"/>
  <c r="G122" i="5"/>
  <c r="H122" i="5" s="1"/>
  <c r="I122" i="5" s="1"/>
  <c r="J122" i="5" s="1"/>
  <c r="K122" i="5" s="1"/>
  <c r="L122" i="5" s="1"/>
  <c r="M122" i="5" s="1"/>
  <c r="N122" i="5" s="1"/>
  <c r="O122" i="5" s="1"/>
  <c r="P122" i="5" s="1"/>
  <c r="Q122" i="5" s="1"/>
  <c r="G121" i="5"/>
  <c r="H121" i="5" s="1"/>
  <c r="I121" i="5" s="1"/>
  <c r="J121" i="5" s="1"/>
  <c r="K121" i="5" s="1"/>
  <c r="L121" i="5" s="1"/>
  <c r="M121" i="5" s="1"/>
  <c r="N121" i="5" s="1"/>
  <c r="O121" i="5" s="1"/>
  <c r="P121" i="5" s="1"/>
  <c r="Q121" i="5" s="1"/>
  <c r="G120" i="5"/>
  <c r="H120" i="5" s="1"/>
  <c r="I120" i="5" s="1"/>
  <c r="J120" i="5" s="1"/>
  <c r="K120" i="5" s="1"/>
  <c r="L120" i="5" s="1"/>
  <c r="M120" i="5" s="1"/>
  <c r="N120" i="5" s="1"/>
  <c r="O120" i="5" s="1"/>
  <c r="P120" i="5" s="1"/>
  <c r="Q120" i="5" s="1"/>
  <c r="G119" i="5"/>
  <c r="H119" i="5" s="1"/>
  <c r="I119" i="5" s="1"/>
  <c r="J119" i="5" s="1"/>
  <c r="K119" i="5" s="1"/>
  <c r="L119" i="5" s="1"/>
  <c r="M119" i="5" s="1"/>
  <c r="N119" i="5" s="1"/>
  <c r="O119" i="5" s="1"/>
  <c r="P119" i="5" s="1"/>
  <c r="Q119" i="5" s="1"/>
  <c r="G118" i="5"/>
  <c r="H118" i="5" s="1"/>
  <c r="I118" i="5" s="1"/>
  <c r="J118" i="5" s="1"/>
  <c r="K118" i="5" s="1"/>
  <c r="L118" i="5" s="1"/>
  <c r="M118" i="5" s="1"/>
  <c r="N118" i="5" s="1"/>
  <c r="O118" i="5" s="1"/>
  <c r="P118" i="5" s="1"/>
  <c r="Q118" i="5" s="1"/>
  <c r="G117" i="5"/>
  <c r="H117" i="5" s="1"/>
  <c r="I117" i="5" s="1"/>
  <c r="J117" i="5" s="1"/>
  <c r="K117" i="5" s="1"/>
  <c r="L117" i="5" s="1"/>
  <c r="M117" i="5" s="1"/>
  <c r="N117" i="5" s="1"/>
  <c r="O117" i="5" s="1"/>
  <c r="P117" i="5" s="1"/>
  <c r="Q117" i="5" s="1"/>
  <c r="G116" i="5"/>
  <c r="H116" i="5" s="1"/>
  <c r="I116" i="5" s="1"/>
  <c r="J116" i="5" s="1"/>
  <c r="K116" i="5" s="1"/>
  <c r="L116" i="5" s="1"/>
  <c r="M116" i="5" s="1"/>
  <c r="N116" i="5" s="1"/>
  <c r="O116" i="5" s="1"/>
  <c r="P116" i="5" s="1"/>
  <c r="Q116" i="5" s="1"/>
  <c r="G115" i="5"/>
  <c r="H115" i="5" s="1"/>
  <c r="I115" i="5" s="1"/>
  <c r="J115" i="5" s="1"/>
  <c r="K115" i="5" s="1"/>
  <c r="L115" i="5" s="1"/>
  <c r="M115" i="5" s="1"/>
  <c r="N115" i="5" s="1"/>
  <c r="O115" i="5" s="1"/>
  <c r="P115" i="5" s="1"/>
  <c r="Q115" i="5" s="1"/>
  <c r="G114" i="5"/>
  <c r="H114" i="5" s="1"/>
  <c r="I114" i="5" s="1"/>
  <c r="J114" i="5" s="1"/>
  <c r="K114" i="5" s="1"/>
  <c r="L114" i="5" s="1"/>
  <c r="M114" i="5" s="1"/>
  <c r="N114" i="5" s="1"/>
  <c r="O114" i="5" s="1"/>
  <c r="P114" i="5" s="1"/>
  <c r="Q114" i="5" s="1"/>
  <c r="G113" i="5"/>
  <c r="H113" i="5" s="1"/>
  <c r="I113" i="5" s="1"/>
  <c r="J113" i="5" s="1"/>
  <c r="K113" i="5" s="1"/>
  <c r="L113" i="5" s="1"/>
  <c r="M113" i="5" s="1"/>
  <c r="N113" i="5" s="1"/>
  <c r="O113" i="5" s="1"/>
  <c r="P113" i="5" s="1"/>
  <c r="Q113" i="5" s="1"/>
  <c r="G112" i="5"/>
  <c r="H112" i="5" s="1"/>
  <c r="I112" i="5" s="1"/>
  <c r="J112" i="5" s="1"/>
  <c r="K112" i="5" s="1"/>
  <c r="L112" i="5" s="1"/>
  <c r="M112" i="5" s="1"/>
  <c r="N112" i="5" s="1"/>
  <c r="O112" i="5" s="1"/>
  <c r="P112" i="5" s="1"/>
  <c r="Q112" i="5" s="1"/>
  <c r="G111" i="5"/>
  <c r="H111" i="5" s="1"/>
  <c r="I111" i="5" s="1"/>
  <c r="J111" i="5" s="1"/>
  <c r="K111" i="5" s="1"/>
  <c r="L111" i="5" s="1"/>
  <c r="M111" i="5" s="1"/>
  <c r="N111" i="5" s="1"/>
  <c r="O111" i="5" s="1"/>
  <c r="P111" i="5" s="1"/>
  <c r="Q111" i="5" s="1"/>
  <c r="G110" i="5"/>
  <c r="H110" i="5" s="1"/>
  <c r="I110" i="5" s="1"/>
  <c r="J110" i="5" s="1"/>
  <c r="K110" i="5" s="1"/>
  <c r="L110" i="5" s="1"/>
  <c r="M110" i="5" s="1"/>
  <c r="N110" i="5" s="1"/>
  <c r="O110" i="5" s="1"/>
  <c r="P110" i="5" s="1"/>
  <c r="Q110" i="5" s="1"/>
  <c r="G109" i="5"/>
  <c r="H109" i="5" s="1"/>
  <c r="I109" i="5" s="1"/>
  <c r="J109" i="5" s="1"/>
  <c r="K109" i="5" s="1"/>
  <c r="L109" i="5" s="1"/>
  <c r="M109" i="5" s="1"/>
  <c r="N109" i="5" s="1"/>
  <c r="O109" i="5" s="1"/>
  <c r="P109" i="5" s="1"/>
  <c r="Q109" i="5" s="1"/>
  <c r="G108" i="5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G107" i="5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G106" i="5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G105" i="5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G104" i="5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G103" i="5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G102" i="5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G101" i="5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G100" i="5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G99" i="5"/>
  <c r="H99" i="5" s="1"/>
  <c r="I99" i="5" s="1"/>
  <c r="J99" i="5" s="1"/>
  <c r="K99" i="5" s="1"/>
  <c r="L99" i="5" s="1"/>
  <c r="M99" i="5" s="1"/>
  <c r="N99" i="5" s="1"/>
  <c r="O99" i="5" s="1"/>
  <c r="P99" i="5" s="1"/>
  <c r="Q99" i="5" s="1"/>
  <c r="G98" i="5"/>
  <c r="H98" i="5" s="1"/>
  <c r="I98" i="5" s="1"/>
  <c r="J98" i="5" s="1"/>
  <c r="K98" i="5" s="1"/>
  <c r="L98" i="5" s="1"/>
  <c r="M98" i="5" s="1"/>
  <c r="N98" i="5" s="1"/>
  <c r="O98" i="5" s="1"/>
  <c r="P98" i="5" s="1"/>
  <c r="Q98" i="5" s="1"/>
  <c r="G97" i="5"/>
  <c r="H97" i="5" s="1"/>
  <c r="I97" i="5" s="1"/>
  <c r="J97" i="5" s="1"/>
  <c r="K97" i="5" s="1"/>
  <c r="L97" i="5" s="1"/>
  <c r="M97" i="5" s="1"/>
  <c r="N97" i="5" s="1"/>
  <c r="O97" i="5" s="1"/>
  <c r="P97" i="5" s="1"/>
  <c r="Q97" i="5" s="1"/>
  <c r="G96" i="5"/>
  <c r="H96" i="5" s="1"/>
  <c r="I96" i="5" s="1"/>
  <c r="J96" i="5" s="1"/>
  <c r="K96" i="5" s="1"/>
  <c r="L96" i="5" s="1"/>
  <c r="M96" i="5" s="1"/>
  <c r="N96" i="5" s="1"/>
  <c r="O96" i="5" s="1"/>
  <c r="P96" i="5" s="1"/>
  <c r="Q96" i="5" s="1"/>
  <c r="G95" i="5"/>
  <c r="H95" i="5" s="1"/>
  <c r="I95" i="5" s="1"/>
  <c r="J95" i="5" s="1"/>
  <c r="K95" i="5" s="1"/>
  <c r="L95" i="5" s="1"/>
  <c r="M95" i="5" s="1"/>
  <c r="N95" i="5" s="1"/>
  <c r="O95" i="5" s="1"/>
  <c r="P95" i="5" s="1"/>
  <c r="Q95" i="5" s="1"/>
  <c r="G94" i="5"/>
  <c r="H94" i="5" s="1"/>
  <c r="I94" i="5" s="1"/>
  <c r="J94" i="5" s="1"/>
  <c r="K94" i="5" s="1"/>
  <c r="L94" i="5" s="1"/>
  <c r="M94" i="5" s="1"/>
  <c r="N94" i="5" s="1"/>
  <c r="O94" i="5" s="1"/>
  <c r="P94" i="5" s="1"/>
  <c r="Q94" i="5" s="1"/>
  <c r="G93" i="5"/>
  <c r="H93" i="5" s="1"/>
  <c r="I93" i="5" s="1"/>
  <c r="J93" i="5" s="1"/>
  <c r="K93" i="5" s="1"/>
  <c r="L93" i="5" s="1"/>
  <c r="M93" i="5" s="1"/>
  <c r="N93" i="5" s="1"/>
  <c r="O93" i="5" s="1"/>
  <c r="P93" i="5" s="1"/>
  <c r="Q93" i="5" s="1"/>
  <c r="G92" i="5"/>
  <c r="H92" i="5" s="1"/>
  <c r="I92" i="5" s="1"/>
  <c r="J92" i="5" s="1"/>
  <c r="K92" i="5" s="1"/>
  <c r="L92" i="5" s="1"/>
  <c r="M92" i="5" s="1"/>
  <c r="N92" i="5" s="1"/>
  <c r="O92" i="5" s="1"/>
  <c r="P92" i="5" s="1"/>
  <c r="Q92" i="5" s="1"/>
  <c r="G91" i="5"/>
  <c r="H91" i="5" s="1"/>
  <c r="I91" i="5" s="1"/>
  <c r="J91" i="5" s="1"/>
  <c r="K91" i="5" s="1"/>
  <c r="L91" i="5" s="1"/>
  <c r="M91" i="5" s="1"/>
  <c r="N91" i="5" s="1"/>
  <c r="O91" i="5" s="1"/>
  <c r="P91" i="5" s="1"/>
  <c r="Q91" i="5" s="1"/>
  <c r="G90" i="5"/>
  <c r="H90" i="5" s="1"/>
  <c r="I90" i="5" s="1"/>
  <c r="J90" i="5" s="1"/>
  <c r="K90" i="5" s="1"/>
  <c r="L90" i="5" s="1"/>
  <c r="M90" i="5" s="1"/>
  <c r="N90" i="5" s="1"/>
  <c r="O90" i="5" s="1"/>
  <c r="P90" i="5" s="1"/>
  <c r="Q90" i="5" s="1"/>
  <c r="G89" i="5"/>
  <c r="H89" i="5" s="1"/>
  <c r="I89" i="5" s="1"/>
  <c r="J89" i="5" s="1"/>
  <c r="K89" i="5" s="1"/>
  <c r="L89" i="5" s="1"/>
  <c r="M89" i="5" s="1"/>
  <c r="N89" i="5" s="1"/>
  <c r="O89" i="5" s="1"/>
  <c r="P89" i="5" s="1"/>
  <c r="Q89" i="5" s="1"/>
  <c r="G88" i="5"/>
  <c r="H88" i="5" s="1"/>
  <c r="I88" i="5" s="1"/>
  <c r="J88" i="5" s="1"/>
  <c r="K88" i="5" s="1"/>
  <c r="L88" i="5" s="1"/>
  <c r="M88" i="5" s="1"/>
  <c r="N88" i="5" s="1"/>
  <c r="O88" i="5" s="1"/>
  <c r="P88" i="5" s="1"/>
  <c r="Q88" i="5" s="1"/>
  <c r="G87" i="5"/>
  <c r="H87" i="5" s="1"/>
  <c r="I87" i="5" s="1"/>
  <c r="J87" i="5" s="1"/>
  <c r="K87" i="5" s="1"/>
  <c r="L87" i="5" s="1"/>
  <c r="M87" i="5" s="1"/>
  <c r="N87" i="5" s="1"/>
  <c r="O87" i="5" s="1"/>
  <c r="P87" i="5" s="1"/>
  <c r="Q87" i="5" s="1"/>
  <c r="G86" i="5"/>
  <c r="H86" i="5" s="1"/>
  <c r="I86" i="5" s="1"/>
  <c r="J86" i="5" s="1"/>
  <c r="K86" i="5" s="1"/>
  <c r="L86" i="5" s="1"/>
  <c r="M86" i="5" s="1"/>
  <c r="N86" i="5" s="1"/>
  <c r="O86" i="5" s="1"/>
  <c r="P86" i="5" s="1"/>
  <c r="Q86" i="5" s="1"/>
  <c r="G85" i="5"/>
  <c r="H85" i="5" s="1"/>
  <c r="I85" i="5" s="1"/>
  <c r="J85" i="5" s="1"/>
  <c r="K85" i="5" s="1"/>
  <c r="L85" i="5" s="1"/>
  <c r="M85" i="5" s="1"/>
  <c r="N85" i="5" s="1"/>
  <c r="O85" i="5" s="1"/>
  <c r="P85" i="5" s="1"/>
  <c r="Q85" i="5" s="1"/>
  <c r="G84" i="5"/>
  <c r="H84" i="5" s="1"/>
  <c r="I84" i="5" s="1"/>
  <c r="J84" i="5" s="1"/>
  <c r="K84" i="5" s="1"/>
  <c r="L84" i="5" s="1"/>
  <c r="M84" i="5" s="1"/>
  <c r="N84" i="5" s="1"/>
  <c r="O84" i="5" s="1"/>
  <c r="P84" i="5" s="1"/>
  <c r="Q84" i="5" s="1"/>
  <c r="G83" i="5"/>
  <c r="H83" i="5" s="1"/>
  <c r="I83" i="5" s="1"/>
  <c r="J83" i="5" s="1"/>
  <c r="K83" i="5" s="1"/>
  <c r="L83" i="5" s="1"/>
  <c r="M83" i="5" s="1"/>
  <c r="N83" i="5" s="1"/>
  <c r="O83" i="5" s="1"/>
  <c r="P83" i="5" s="1"/>
  <c r="Q83" i="5" s="1"/>
  <c r="G82" i="5"/>
  <c r="H82" i="5" s="1"/>
  <c r="I82" i="5" s="1"/>
  <c r="J82" i="5" s="1"/>
  <c r="K82" i="5" s="1"/>
  <c r="L82" i="5" s="1"/>
  <c r="M82" i="5" s="1"/>
  <c r="N82" i="5" s="1"/>
  <c r="O82" i="5" s="1"/>
  <c r="P82" i="5" s="1"/>
  <c r="Q82" i="5" s="1"/>
  <c r="G81" i="5"/>
  <c r="H81" i="5" s="1"/>
  <c r="I81" i="5" s="1"/>
  <c r="J81" i="5" s="1"/>
  <c r="K81" i="5" s="1"/>
  <c r="L81" i="5" s="1"/>
  <c r="M81" i="5" s="1"/>
  <c r="N81" i="5" s="1"/>
  <c r="O81" i="5" s="1"/>
  <c r="P81" i="5" s="1"/>
  <c r="Q81" i="5" s="1"/>
  <c r="G80" i="5"/>
  <c r="H80" i="5" s="1"/>
  <c r="I80" i="5" s="1"/>
  <c r="J80" i="5" s="1"/>
  <c r="K80" i="5" s="1"/>
  <c r="L80" i="5" s="1"/>
  <c r="M80" i="5" s="1"/>
  <c r="N80" i="5" s="1"/>
  <c r="O80" i="5" s="1"/>
  <c r="P80" i="5" s="1"/>
  <c r="Q80" i="5" s="1"/>
  <c r="G79" i="5"/>
  <c r="H79" i="5" s="1"/>
  <c r="I79" i="5" s="1"/>
  <c r="J79" i="5" s="1"/>
  <c r="K79" i="5" s="1"/>
  <c r="L79" i="5" s="1"/>
  <c r="M79" i="5" s="1"/>
  <c r="N79" i="5" s="1"/>
  <c r="O79" i="5" s="1"/>
  <c r="P79" i="5" s="1"/>
  <c r="Q79" i="5" s="1"/>
  <c r="G78" i="5"/>
  <c r="H78" i="5" s="1"/>
  <c r="I78" i="5" s="1"/>
  <c r="J78" i="5" s="1"/>
  <c r="K78" i="5" s="1"/>
  <c r="L78" i="5" s="1"/>
  <c r="M78" i="5" s="1"/>
  <c r="N78" i="5" s="1"/>
  <c r="O78" i="5" s="1"/>
  <c r="P78" i="5" s="1"/>
  <c r="Q78" i="5" s="1"/>
  <c r="G77" i="5"/>
  <c r="H77" i="5" s="1"/>
  <c r="I77" i="5" s="1"/>
  <c r="J77" i="5" s="1"/>
  <c r="K77" i="5" s="1"/>
  <c r="L77" i="5" s="1"/>
  <c r="M77" i="5" s="1"/>
  <c r="N77" i="5" s="1"/>
  <c r="O77" i="5" s="1"/>
  <c r="P77" i="5" s="1"/>
  <c r="Q77" i="5" s="1"/>
  <c r="G76" i="5"/>
  <c r="H76" i="5" s="1"/>
  <c r="I76" i="5" s="1"/>
  <c r="J76" i="5" s="1"/>
  <c r="K76" i="5" s="1"/>
  <c r="L76" i="5" s="1"/>
  <c r="M76" i="5" s="1"/>
  <c r="N76" i="5" s="1"/>
  <c r="O76" i="5" s="1"/>
  <c r="P76" i="5" s="1"/>
  <c r="Q76" i="5" s="1"/>
  <c r="G75" i="5"/>
  <c r="H75" i="5" s="1"/>
  <c r="I75" i="5" s="1"/>
  <c r="J75" i="5" s="1"/>
  <c r="K75" i="5" s="1"/>
  <c r="L75" i="5" s="1"/>
  <c r="M75" i="5" s="1"/>
  <c r="N75" i="5" s="1"/>
  <c r="O75" i="5" s="1"/>
  <c r="P75" i="5" s="1"/>
  <c r="Q75" i="5" s="1"/>
  <c r="G74" i="5"/>
  <c r="H74" i="5" s="1"/>
  <c r="I74" i="5" s="1"/>
  <c r="J74" i="5" s="1"/>
  <c r="K74" i="5" s="1"/>
  <c r="L74" i="5" s="1"/>
  <c r="M74" i="5" s="1"/>
  <c r="N74" i="5" s="1"/>
  <c r="O74" i="5" s="1"/>
  <c r="P74" i="5" s="1"/>
  <c r="Q74" i="5" s="1"/>
  <c r="G73" i="5"/>
  <c r="H73" i="5" s="1"/>
  <c r="I73" i="5" s="1"/>
  <c r="J73" i="5" s="1"/>
  <c r="K73" i="5" s="1"/>
  <c r="L73" i="5" s="1"/>
  <c r="M73" i="5" s="1"/>
  <c r="N73" i="5" s="1"/>
  <c r="O73" i="5" s="1"/>
  <c r="P73" i="5" s="1"/>
  <c r="Q73" i="5" s="1"/>
  <c r="G72" i="5"/>
  <c r="H72" i="5" s="1"/>
  <c r="I72" i="5" s="1"/>
  <c r="J72" i="5" s="1"/>
  <c r="K72" i="5" s="1"/>
  <c r="L72" i="5" s="1"/>
  <c r="M72" i="5" s="1"/>
  <c r="N72" i="5" s="1"/>
  <c r="O72" i="5" s="1"/>
  <c r="P72" i="5" s="1"/>
  <c r="Q72" i="5" s="1"/>
  <c r="G71" i="5"/>
  <c r="H71" i="5" s="1"/>
  <c r="I71" i="5" s="1"/>
  <c r="J71" i="5" s="1"/>
  <c r="K71" i="5" s="1"/>
  <c r="L71" i="5" s="1"/>
  <c r="M71" i="5" s="1"/>
  <c r="N71" i="5" s="1"/>
  <c r="O71" i="5" s="1"/>
  <c r="P71" i="5" s="1"/>
  <c r="Q71" i="5" s="1"/>
  <c r="G70" i="5"/>
  <c r="H70" i="5" s="1"/>
  <c r="I70" i="5" s="1"/>
  <c r="J70" i="5" s="1"/>
  <c r="K70" i="5" s="1"/>
  <c r="L70" i="5" s="1"/>
  <c r="M70" i="5" s="1"/>
  <c r="N70" i="5" s="1"/>
  <c r="O70" i="5" s="1"/>
  <c r="P70" i="5" s="1"/>
  <c r="Q70" i="5" s="1"/>
  <c r="G69" i="5"/>
  <c r="H69" i="5" s="1"/>
  <c r="I69" i="5" s="1"/>
  <c r="J69" i="5" s="1"/>
  <c r="K69" i="5" s="1"/>
  <c r="L69" i="5" s="1"/>
  <c r="M69" i="5" s="1"/>
  <c r="N69" i="5" s="1"/>
  <c r="O69" i="5" s="1"/>
  <c r="P69" i="5" s="1"/>
  <c r="Q69" i="5" s="1"/>
  <c r="G68" i="5"/>
  <c r="H68" i="5" s="1"/>
  <c r="I68" i="5" s="1"/>
  <c r="J68" i="5" s="1"/>
  <c r="K68" i="5" s="1"/>
  <c r="L68" i="5" s="1"/>
  <c r="M68" i="5" s="1"/>
  <c r="N68" i="5" s="1"/>
  <c r="O68" i="5" s="1"/>
  <c r="P68" i="5" s="1"/>
  <c r="Q68" i="5" s="1"/>
  <c r="G67" i="5"/>
  <c r="H67" i="5" s="1"/>
  <c r="I67" i="5" s="1"/>
  <c r="J67" i="5" s="1"/>
  <c r="K67" i="5" s="1"/>
  <c r="L67" i="5" s="1"/>
  <c r="M67" i="5" s="1"/>
  <c r="N67" i="5" s="1"/>
  <c r="O67" i="5" s="1"/>
  <c r="P67" i="5" s="1"/>
  <c r="Q67" i="5" s="1"/>
  <c r="G66" i="5"/>
  <c r="H66" i="5" s="1"/>
  <c r="I66" i="5" s="1"/>
  <c r="J66" i="5" s="1"/>
  <c r="K66" i="5" s="1"/>
  <c r="L66" i="5" s="1"/>
  <c r="M66" i="5" s="1"/>
  <c r="N66" i="5" s="1"/>
  <c r="O66" i="5" s="1"/>
  <c r="P66" i="5" s="1"/>
  <c r="Q66" i="5" s="1"/>
  <c r="G65" i="5"/>
  <c r="H65" i="5" s="1"/>
  <c r="I65" i="5" s="1"/>
  <c r="J65" i="5" s="1"/>
  <c r="K65" i="5" s="1"/>
  <c r="L65" i="5" s="1"/>
  <c r="M65" i="5" s="1"/>
  <c r="N65" i="5" s="1"/>
  <c r="O65" i="5" s="1"/>
  <c r="P65" i="5" s="1"/>
  <c r="Q65" i="5" s="1"/>
  <c r="G64" i="5"/>
  <c r="H64" i="5" s="1"/>
  <c r="I64" i="5" s="1"/>
  <c r="J64" i="5" s="1"/>
  <c r="K64" i="5" s="1"/>
  <c r="L64" i="5" s="1"/>
  <c r="M64" i="5" s="1"/>
  <c r="N64" i="5" s="1"/>
  <c r="O64" i="5" s="1"/>
  <c r="P64" i="5" s="1"/>
  <c r="Q64" i="5" s="1"/>
  <c r="G63" i="5"/>
  <c r="H63" i="5" s="1"/>
  <c r="I63" i="5" s="1"/>
  <c r="J63" i="5" s="1"/>
  <c r="K63" i="5" s="1"/>
  <c r="L63" i="5" s="1"/>
  <c r="M63" i="5" s="1"/>
  <c r="N63" i="5" s="1"/>
  <c r="O63" i="5" s="1"/>
  <c r="P63" i="5" s="1"/>
  <c r="Q63" i="5" s="1"/>
  <c r="G62" i="5"/>
  <c r="H62" i="5" s="1"/>
  <c r="I62" i="5" s="1"/>
  <c r="J62" i="5" s="1"/>
  <c r="K62" i="5" s="1"/>
  <c r="L62" i="5" s="1"/>
  <c r="M62" i="5" s="1"/>
  <c r="N62" i="5" s="1"/>
  <c r="O62" i="5" s="1"/>
  <c r="P62" i="5" s="1"/>
  <c r="Q62" i="5" s="1"/>
  <c r="G61" i="5"/>
  <c r="H61" i="5" s="1"/>
  <c r="I61" i="5" s="1"/>
  <c r="J61" i="5" s="1"/>
  <c r="K61" i="5" s="1"/>
  <c r="L61" i="5" s="1"/>
  <c r="M61" i="5" s="1"/>
  <c r="N61" i="5" s="1"/>
  <c r="O61" i="5" s="1"/>
  <c r="P61" i="5" s="1"/>
  <c r="Q61" i="5" s="1"/>
  <c r="G60" i="5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G59" i="5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G58" i="5"/>
  <c r="H58" i="5" s="1"/>
  <c r="I58" i="5" s="1"/>
  <c r="J58" i="5" s="1"/>
  <c r="K58" i="5" s="1"/>
  <c r="L58" i="5" s="1"/>
  <c r="M58" i="5" s="1"/>
  <c r="N58" i="5" s="1"/>
  <c r="O58" i="5" s="1"/>
  <c r="P58" i="5" s="1"/>
  <c r="Q58" i="5" s="1"/>
  <c r="G57" i="5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G56" i="5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G55" i="5"/>
  <c r="H55" i="5" s="1"/>
  <c r="I55" i="5" s="1"/>
  <c r="J55" i="5" s="1"/>
  <c r="K55" i="5" s="1"/>
  <c r="L55" i="5" s="1"/>
  <c r="M55" i="5" s="1"/>
  <c r="N55" i="5" s="1"/>
  <c r="O55" i="5" s="1"/>
  <c r="P55" i="5" s="1"/>
  <c r="Q55" i="5" s="1"/>
  <c r="G54" i="5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G53" i="5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G52" i="5"/>
  <c r="H52" i="5" s="1"/>
  <c r="I52" i="5" s="1"/>
  <c r="J52" i="5" s="1"/>
  <c r="K52" i="5" s="1"/>
  <c r="L52" i="5" s="1"/>
  <c r="M52" i="5" s="1"/>
  <c r="N52" i="5" s="1"/>
  <c r="O52" i="5" s="1"/>
  <c r="P52" i="5" s="1"/>
  <c r="Q52" i="5" s="1"/>
  <c r="G51" i="5"/>
  <c r="H51" i="5" s="1"/>
  <c r="I51" i="5" s="1"/>
  <c r="J51" i="5" s="1"/>
  <c r="K51" i="5" s="1"/>
  <c r="L51" i="5" s="1"/>
  <c r="M51" i="5" s="1"/>
  <c r="N51" i="5" s="1"/>
  <c r="O51" i="5" s="1"/>
  <c r="P51" i="5" s="1"/>
  <c r="Q51" i="5" s="1"/>
  <c r="G50" i="5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G37" i="5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G36" i="5"/>
  <c r="H36" i="5" s="1"/>
  <c r="I36" i="5" s="1"/>
  <c r="J36" i="5" s="1"/>
  <c r="K36" i="5" s="1"/>
  <c r="L36" i="5" s="1"/>
  <c r="M36" i="5" s="1"/>
  <c r="N36" i="5" s="1"/>
  <c r="O36" i="5" s="1"/>
  <c r="P36" i="5" s="1"/>
  <c r="Q36" i="5" s="1"/>
  <c r="G35" i="5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G34" i="5"/>
  <c r="H34" i="5" s="1"/>
  <c r="I34" i="5" s="1"/>
  <c r="J34" i="5" s="1"/>
  <c r="K34" i="5" s="1"/>
  <c r="L34" i="5" s="1"/>
  <c r="M34" i="5" s="1"/>
  <c r="N34" i="5" s="1"/>
  <c r="O34" i="5" s="1"/>
  <c r="P34" i="5" s="1"/>
  <c r="Q34" i="5" s="1"/>
  <c r="G33" i="5"/>
  <c r="H33" i="5" s="1"/>
  <c r="I33" i="5" s="1"/>
  <c r="J33" i="5" s="1"/>
  <c r="K33" i="5" s="1"/>
  <c r="L33" i="5" s="1"/>
  <c r="M33" i="5" s="1"/>
  <c r="N33" i="5" s="1"/>
  <c r="O33" i="5" s="1"/>
  <c r="P33" i="5" s="1"/>
  <c r="Q33" i="5" s="1"/>
  <c r="G32" i="5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G31" i="5"/>
  <c r="H31" i="5" s="1"/>
  <c r="I31" i="5" s="1"/>
  <c r="J31" i="5" s="1"/>
  <c r="K31" i="5" s="1"/>
  <c r="L31" i="5" s="1"/>
  <c r="M31" i="5" s="1"/>
  <c r="N31" i="5" s="1"/>
  <c r="O31" i="5" s="1"/>
  <c r="P31" i="5" s="1"/>
  <c r="Q31" i="5" s="1"/>
  <c r="G30" i="5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G29" i="5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G28" i="5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G27" i="5"/>
  <c r="H27" i="5" s="1"/>
  <c r="I27" i="5" s="1"/>
  <c r="J27" i="5" s="1"/>
  <c r="K27" i="5" s="1"/>
  <c r="L27" i="5" s="1"/>
  <c r="M27" i="5" s="1"/>
  <c r="N27" i="5" s="1"/>
  <c r="O27" i="5" s="1"/>
  <c r="P27" i="5" s="1"/>
  <c r="Q27" i="5" s="1"/>
  <c r="G26" i="5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G25" i="5"/>
  <c r="H25" i="5" s="1"/>
  <c r="I25" i="5" s="1"/>
  <c r="J25" i="5" s="1"/>
  <c r="K25" i="5" s="1"/>
  <c r="L25" i="5" s="1"/>
  <c r="M25" i="5" s="1"/>
  <c r="N25" i="5" s="1"/>
  <c r="O25" i="5" s="1"/>
  <c r="P25" i="5" s="1"/>
  <c r="Q25" i="5" s="1"/>
  <c r="G24" i="5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G23" i="5"/>
  <c r="H23" i="5" s="1"/>
  <c r="I23" i="5" s="1"/>
  <c r="J23" i="5" s="1"/>
  <c r="K23" i="5" s="1"/>
  <c r="L23" i="5" s="1"/>
  <c r="M23" i="5" s="1"/>
  <c r="N23" i="5" s="1"/>
  <c r="O23" i="5" s="1"/>
  <c r="P23" i="5" s="1"/>
  <c r="Q23" i="5" s="1"/>
  <c r="G22" i="5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G21" i="5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G20" i="5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G19" i="5"/>
  <c r="H19" i="5" s="1"/>
  <c r="I19" i="5" s="1"/>
  <c r="J19" i="5" s="1"/>
  <c r="K19" i="5" s="1"/>
  <c r="L19" i="5" s="1"/>
  <c r="M19" i="5" s="1"/>
  <c r="N19" i="5" s="1"/>
  <c r="O19" i="5" s="1"/>
  <c r="P19" i="5" s="1"/>
  <c r="Q19" i="5" s="1"/>
  <c r="G18" i="5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G17" i="5"/>
  <c r="H17" i="5" s="1"/>
  <c r="I17" i="5" s="1"/>
  <c r="J17" i="5" s="1"/>
  <c r="K17" i="5" s="1"/>
  <c r="L17" i="5" s="1"/>
  <c r="M17" i="5" s="1"/>
  <c r="N17" i="5" s="1"/>
  <c r="O17" i="5" s="1"/>
  <c r="P17" i="5" s="1"/>
  <c r="Q17" i="5" s="1"/>
  <c r="G16" i="5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G15" i="5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G14" i="5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H13" i="5"/>
  <c r="I13" i="5" s="1"/>
  <c r="J13" i="5" s="1"/>
  <c r="K13" i="5" s="1"/>
  <c r="L13" i="5" s="1"/>
  <c r="M13" i="5" s="1"/>
  <c r="N13" i="5" s="1"/>
  <c r="O13" i="5" s="1"/>
  <c r="P13" i="5" s="1"/>
  <c r="Q13" i="5" s="1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G11" i="5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O18" i="6" l="1"/>
  <c r="P18" i="6" s="1"/>
  <c r="Q18" i="6" s="1"/>
  <c r="R18" i="6" s="1"/>
  <c r="N18" i="6"/>
  <c r="N12" i="6"/>
  <c r="O12" i="6"/>
  <c r="P12" i="6" s="1"/>
  <c r="Q12" i="6" s="1"/>
  <c r="R12" i="6" s="1"/>
  <c r="N17" i="6"/>
  <c r="O17" i="6"/>
  <c r="P17" i="6" s="1"/>
  <c r="Q17" i="6" s="1"/>
  <c r="R17" i="6" s="1"/>
  <c r="N13" i="6"/>
  <c r="O13" i="6"/>
  <c r="P13" i="6" s="1"/>
  <c r="Q13" i="6" s="1"/>
  <c r="R13" i="6" s="1"/>
  <c r="O20" i="6"/>
  <c r="P20" i="6" s="1"/>
  <c r="Q20" i="6" s="1"/>
  <c r="R20" i="6" s="1"/>
  <c r="N20" i="6"/>
  <c r="N15" i="6"/>
  <c r="O15" i="6"/>
  <c r="P15" i="6" s="1"/>
  <c r="Q15" i="6" s="1"/>
  <c r="R15" i="6" s="1"/>
  <c r="N14" i="6"/>
  <c r="O14" i="6"/>
  <c r="P14" i="6" s="1"/>
  <c r="Q14" i="6" s="1"/>
  <c r="R14" i="6" s="1"/>
  <c r="O16" i="6"/>
  <c r="P16" i="6" s="1"/>
  <c r="Q16" i="6" s="1"/>
  <c r="R16" i="6" s="1"/>
  <c r="N16" i="6"/>
  <c r="N21" i="6"/>
  <c r="O21" i="6"/>
  <c r="P21" i="6" s="1"/>
  <c r="Q21" i="6" s="1"/>
  <c r="R21" i="6" s="1"/>
  <c r="N19" i="6"/>
  <c r="O19" i="6"/>
  <c r="P19" i="6" s="1"/>
  <c r="Q19" i="6" s="1"/>
  <c r="R19" i="6" s="1"/>
  <c r="N11" i="6"/>
  <c r="O11" i="6"/>
  <c r="P11" i="6" s="1"/>
  <c r="Q11" i="6" s="1"/>
  <c r="R11" i="6" s="1"/>
  <c r="O22" i="6"/>
  <c r="P22" i="6" s="1"/>
  <c r="Q22" i="6" s="1"/>
  <c r="R22" i="6" s="1"/>
  <c r="N22" i="6"/>
</calcChain>
</file>

<file path=xl/sharedStrings.xml><?xml version="1.0" encoding="utf-8"?>
<sst xmlns="http://schemas.openxmlformats.org/spreadsheetml/2006/main" count="1005" uniqueCount="101">
  <si>
    <t/>
  </si>
  <si>
    <t>Type de Marché</t>
  </si>
  <si>
    <t>Intitulé du Projet/Marché</t>
  </si>
  <si>
    <t>Méthodes de passation</t>
  </si>
  <si>
    <t>Type de Financement</t>
  </si>
  <si>
    <t>Elaboration du Dossier de Consultation</t>
  </si>
  <si>
    <t>ANO sur le Dossier de Consultation(5j)</t>
  </si>
  <si>
    <t>Transmission du Dossier de Consultation(3j)</t>
  </si>
  <si>
    <t>Date limite dépôt Offres(15j)</t>
  </si>
  <si>
    <t>Ouverture /Evaluation des offres(5j)</t>
  </si>
  <si>
    <t>ANO sur le rapport d'évaluation(5j)</t>
  </si>
  <si>
    <t>Publication attribution/Notification provisoire(15j)</t>
  </si>
  <si>
    <t>Mise en forme du  contrat(5)</t>
  </si>
  <si>
    <t>ANO sur le projet de contrat(5)</t>
  </si>
  <si>
    <t>Signature et Approbation du Contrat(3)</t>
  </si>
  <si>
    <t>Enregistrement /Immatriculation et notification du marché(3j)</t>
  </si>
  <si>
    <t>Notification du marché approuvé(2ou5)</t>
  </si>
  <si>
    <t>Date début travaux</t>
  </si>
  <si>
    <t>Date fin travaux</t>
  </si>
  <si>
    <t>BND</t>
  </si>
  <si>
    <t>Fournitures</t>
  </si>
  <si>
    <t>Travaux</t>
  </si>
  <si>
    <t>Services Courants</t>
  </si>
  <si>
    <t xml:space="preserve">Achats de Pré-Imprimés au profit du cabinet du METFPE </t>
  </si>
  <si>
    <t>Achats de Pré-Imprimés au profit  du Service National des Examens, Concours Scolaires et Passerelles</t>
  </si>
  <si>
    <t xml:space="preserve">Achats De Fournitures Et Petits Matériels Bureau au profit du Cabinet du METFPE </t>
  </si>
  <si>
    <t xml:space="preserve">Achats De Fournitures informatique au profit du Cabinet du METFPE </t>
  </si>
  <si>
    <t>Projet de Construction d'une Ecole de Cirque et des Métiers Annexes/ Achats De Petit Outillage Et Fournitures D'Atelier</t>
  </si>
  <si>
    <t>Frais Nettoyage Locaux au profit du cabinet du METFPE</t>
  </si>
  <si>
    <t>Achats De Fournitures Scolaires au profit du cabinet du METFPE</t>
  </si>
  <si>
    <t>Achats De Produits Spécifiques Education au profit du cabinet du METFPE</t>
  </si>
  <si>
    <t>Achats De Autres Produits Spécifiques au profit du cabinet du METFPE</t>
  </si>
  <si>
    <t>Location De Bâtiments À Usage Administratif au profit du cabinet du METFPE</t>
  </si>
  <si>
    <t>Fouriture internet au profit du cabinet du METFPE</t>
  </si>
  <si>
    <t xml:space="preserve">Entretien Et Réparation Véhicule Automobile du Cabinet du METFPE </t>
  </si>
  <si>
    <t>Projet de Projet de Construction des Inspections Régionales</t>
  </si>
  <si>
    <t>Projet d'amélioration et de Modernisation de Quatre (4) Lycée Agricoles en République de Guinée_MPS</t>
  </si>
  <si>
    <t>Projet de Construction et Equipement de l'Ecole Nationale de l'Education physique et Sport (ENEPS)</t>
  </si>
  <si>
    <t>Projet de Projet de Construction des Ecole Régionale des Arts et Métiers (ERAM) de -Tout Territ Guinéen</t>
  </si>
  <si>
    <t>Programme de Construction des Centres d'Applications et Formation Professionnelles Post-Primaire et Secondaire (CAFPP-S)</t>
  </si>
  <si>
    <t>Programme de Réhabilitation des CFP</t>
  </si>
  <si>
    <t>Extension/Rénovation Centre Education env. dev de de Pita</t>
  </si>
  <si>
    <t>Projet de construction d'un village numérique</t>
  </si>
  <si>
    <t>Projet de Projet de Construction des lycees techniques</t>
  </si>
  <si>
    <t xml:space="preserve">Acquisition de materiel de transport au profit du METFPE </t>
  </si>
  <si>
    <t xml:space="preserve">Frais Entretien Bâtiments Administratifs du METFPE </t>
  </si>
  <si>
    <t>Acquisition de Matériel Et Mobilier De Bureau au profit du Projet de Projet de Construction des Inspections Régionales</t>
  </si>
  <si>
    <t>Acquisition de Matériel Et Mobilier De Bureau au profit du Projet de Construction et Equipement de l'Ecole Nationale de l'Education physique et Sport (ENEPS)</t>
  </si>
  <si>
    <t>Acquisition de Matériel Et Mobilier De Bureau au profit du Programme de Construction des Centres d'Applications et Formation Professionnelles Post-Primaire et Secondaire (CAFPP-S)</t>
  </si>
  <si>
    <t>Acquisition de Matériel Et Mobilier De Bureau au profit du Programme de Réhabilitation des CFP</t>
  </si>
  <si>
    <t>Acquisition de Matériel Et Mobilier De Bureau au profit du projet  Extension/Rénovation Centre Education env. dev de de Pita</t>
  </si>
  <si>
    <t>Acquisition de materiel technique au profit du METFPE</t>
  </si>
  <si>
    <t>Projet de Projet de Construction des Ecole Régionale des Arts et Métiers (ERAM) de -Tout Territ Guinéen / Autres Acquisitions, Installations D'Infrastructures, Machines Et Équipements</t>
  </si>
  <si>
    <t>Projet d'amélioration et de Modernisation de Quatre (4) Lycée Agricoles en République de Guinée_MPS / Autres Acquisitions, Installations D'Infrastructures, Machines Et Équipements</t>
  </si>
  <si>
    <t>Projet de Construction d'une Ecole de Cirque et des Métiers Annexes / Autres Acquisitions, Installations D'Infrastructures, Machines Et Équipements</t>
  </si>
  <si>
    <t>Projet de Projet de Construction des lycees techniques / Autres Acquisitions, Installations D'Infrastructures, Machines Et Équipements</t>
  </si>
  <si>
    <t>Projet de construction d'un village numérique / Autres Acquisitions, Installations D'Infrastructures, Machines Et Équipements</t>
  </si>
  <si>
    <t xml:space="preserve">Montant Total </t>
  </si>
  <si>
    <t>Elaboration des TDR</t>
  </si>
  <si>
    <t>Non Objection sur les TDR et la liste restreinte(5j)</t>
  </si>
  <si>
    <t>Envoi Lettres d'invitation(1j)</t>
  </si>
  <si>
    <t>Date limite dépôt des Propositions techniques et financières(15j)</t>
  </si>
  <si>
    <t>Evaluation des Prop. Techn.(5j)</t>
  </si>
  <si>
    <t>Non Objection sur rapport PT(5j)</t>
  </si>
  <si>
    <t>Ouverture /Analyse de la proposition financière(5j)</t>
  </si>
  <si>
    <t>ANO sur le rapport combiné(5j)</t>
  </si>
  <si>
    <t>Négociation et mise en forme  du contrat(5j)</t>
  </si>
  <si>
    <t>ANO sur le projet de contrat(5j)</t>
  </si>
  <si>
    <t>Signature  et Approbation du Contrat(3j)</t>
  </si>
  <si>
    <t>Enregistrement /Immatriculation et notification du marché(3ou5)</t>
  </si>
  <si>
    <t>Date début Prestations</t>
  </si>
  <si>
    <t>Date de fin des prestations</t>
  </si>
  <si>
    <t>Prestations Intellectuelles</t>
  </si>
  <si>
    <t xml:space="preserve">Programme de Réhabilitation des CFP / Etude </t>
  </si>
  <si>
    <t>AMI + SFQC</t>
  </si>
  <si>
    <t xml:space="preserve">Programme de Construction des Centres d'Applications et Formation Professionnelles Post-Primaire et Secondaire (CAFPP-S) / Etude </t>
  </si>
  <si>
    <t xml:space="preserve">Projet de Projet de Construction des Inspections Régionales / Etude </t>
  </si>
  <si>
    <t xml:space="preserve">Projet de Projet de Construction des Ecole Régionale des Arts et Métiers (ERAM) de -Tout Territ Guinéen / Assistance technique </t>
  </si>
  <si>
    <t xml:space="preserve">Projet de Construction d'une Ecole de Cirque et des Métiers Annexes / Supervision des travaux </t>
  </si>
  <si>
    <t xml:space="preserve">Projet de Projet de Construction des lycees techniques / Supervision des travaux </t>
  </si>
  <si>
    <t xml:space="preserve">Projet de Projet de Construction des Inspections Régionales / Supervision des travaux </t>
  </si>
  <si>
    <t xml:space="preserve">Projet de Projet de Construction des Ecole Régionale des Arts et Métiers (ERAM) de -Tout Territ Guinéen / Supervision des travaux </t>
  </si>
  <si>
    <t xml:space="preserve">Programme de Construction des Centres d'Applications et Formation Professionnelles Post-Primaire et Secondaire (CAFPP-S) / Supervision des travaux </t>
  </si>
  <si>
    <t xml:space="preserve">Programme de Réhabilitation des CFP / Supervision des travaux </t>
  </si>
  <si>
    <t xml:space="preserve">Cabinet du METFPE / Supervision des travaux </t>
  </si>
  <si>
    <t xml:space="preserve">Appel d'offres ouvert </t>
  </si>
  <si>
    <t>PLAN DE PASSATION DES MARCHES</t>
  </si>
  <si>
    <t>Autorité contractante :</t>
  </si>
  <si>
    <t>Exercice budgétaire:</t>
  </si>
  <si>
    <t xml:space="preserve"> </t>
  </si>
  <si>
    <t>Ordonnateur:</t>
  </si>
  <si>
    <t>Journaux  de publication  de référence et site Internet:</t>
  </si>
  <si>
    <t>Autorité approbatrice:</t>
  </si>
  <si>
    <t>Numéro</t>
  </si>
  <si>
    <t xml:space="preserve">Projet de construction d'un village numérique /  Supervision des travaux </t>
  </si>
  <si>
    <t>Appel d'offres ouvert international</t>
  </si>
  <si>
    <t>Ministère de l'Education Nationale, de l'Alphabétisation, de l'Enseignement Technique et de la Formation Professionnelle</t>
  </si>
  <si>
    <t>Site ARMP, Telomo et JAO</t>
  </si>
  <si>
    <t>Ministère de l'Economie, des Finances et du Budget</t>
  </si>
  <si>
    <t>Ministre</t>
  </si>
  <si>
    <t xml:space="preserve">PLAN DE PASSATION DES MARCHES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</si>
</sst>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)_ ;_ * \(#,##0\)_ ;_ * &quot;-&quot;_)_ ;_ @_ "/>
    <numFmt numFmtId="165" formatCode="dd/mm/yyyy;@"/>
    <numFmt numFmtId="166" formatCode="#\ ###\ ###\ ###\ ##0"/>
  </numFmts>
  <fonts count="2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8"/>
      <name val="Century Gothic"/>
      <family val="1"/>
    </font>
    <font>
      <sz val="14"/>
      <color theme="1"/>
      <name val="Century Gothic"/>
      <family val="1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Times"/>
      <family val="1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indexed="8"/>
      <name val="Century Gothic"/>
      <family val="1"/>
    </font>
    <font>
      <sz val="16"/>
      <color theme="1"/>
      <name val="Century Gothic"/>
      <family val="1"/>
    </font>
    <font>
      <b/>
      <i/>
      <sz val="16"/>
      <color indexed="8"/>
      <name val="Calibri"/>
      <family val="2"/>
    </font>
    <font>
      <sz val="16"/>
      <color indexed="8"/>
      <name val="Century Gothic"/>
      <family val="1"/>
    </font>
    <font>
      <b/>
      <sz val="16"/>
      <color theme="1"/>
      <name val="Century Gothic"/>
      <family val="1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4"/>
      <color indexed="8"/>
      <name val="Century Gothic"/>
      <family val="1"/>
    </font>
    <font>
      <b/>
      <sz val="14"/>
      <color theme="1"/>
      <name val="Century Gothic"/>
      <family val="1"/>
    </font>
    <font>
      <b/>
      <sz val="14"/>
      <color indexed="8"/>
      <name val="Calibri"/>
      <family val="2"/>
      <scheme val="minor"/>
    </font>
    <font>
      <sz val="14"/>
      <color theme="1"/>
      <name val="Century Gothic"/>
      <family val="2"/>
    </font>
    <font>
      <b/>
      <sz val="16"/>
      <color indexed="8"/>
      <name val="Calibri"/>
      <family val="2"/>
      <scheme val="minor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5" borderId="2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5" borderId="2" xfId="0" applyFont="1" applyFill="1" applyBorder="1" applyAlignment="1">
      <alignment vertical="center" wrapText="1"/>
    </xf>
    <xf numFmtId="0" fontId="12" fillId="0" borderId="0" xfId="0" applyFont="1"/>
    <xf numFmtId="4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vertical="center" wrapText="1"/>
    </xf>
    <xf numFmtId="164" fontId="11" fillId="0" borderId="2" xfId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wrapText="1"/>
      <protection hidden="1"/>
    </xf>
    <xf numFmtId="165" fontId="13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13" fillId="2" borderId="2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166" fontId="1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wrapText="1"/>
      <protection locked="0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wrapText="1"/>
      <protection hidden="1"/>
    </xf>
    <xf numFmtId="165" fontId="5" fillId="2" borderId="1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 applyAlignment="1" applyProtection="1">
      <alignment wrapText="1"/>
      <protection locked="0"/>
    </xf>
    <xf numFmtId="164" fontId="15" fillId="0" borderId="0" xfId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 wrapText="1"/>
    </xf>
    <xf numFmtId="164" fontId="4" fillId="0" borderId="2" xfId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2" borderId="2" xfId="0" applyNumberFormat="1" applyFont="1" applyFill="1" applyBorder="1" applyAlignment="1" applyProtection="1">
      <alignment horizontal="center" wrapText="1"/>
      <protection hidden="1"/>
    </xf>
    <xf numFmtId="165" fontId="20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20" fillId="2" borderId="2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6" fontId="2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wrapText="1"/>
      <protection locked="0"/>
    </xf>
    <xf numFmtId="164" fontId="15" fillId="2" borderId="1" xfId="1" applyFont="1" applyFill="1" applyBorder="1" applyAlignment="1" applyProtection="1">
      <alignment horizontal="center" vertical="center" wrapText="1"/>
      <protection locked="0"/>
    </xf>
    <xf numFmtId="165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2" borderId="1" xfId="0" applyNumberFormat="1" applyFont="1" applyFill="1" applyBorder="1" applyAlignment="1" applyProtection="1">
      <alignment horizontal="center" wrapText="1"/>
      <protection hidden="1"/>
    </xf>
    <xf numFmtId="165" fontId="15" fillId="2" borderId="1" xfId="0" applyNumberFormat="1" applyFont="1" applyFill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23" fillId="0" borderId="0" xfId="0" applyFont="1" applyAlignment="1">
      <alignment vertical="center" wrapText="1"/>
    </xf>
    <xf numFmtId="49" fontId="15" fillId="2" borderId="0" xfId="0" applyNumberFormat="1" applyFont="1" applyFill="1" applyAlignment="1" applyProtection="1">
      <alignment horizontal="center" wrapText="1"/>
      <protection locked="0"/>
    </xf>
    <xf numFmtId="165" fontId="15" fillId="2" borderId="0" xfId="0" applyNumberFormat="1" applyFont="1" applyFill="1" applyAlignment="1" applyProtection="1">
      <alignment horizontal="center" wrapText="1"/>
      <protection locked="0"/>
    </xf>
    <xf numFmtId="165" fontId="15" fillId="2" borderId="0" xfId="0" applyNumberFormat="1" applyFont="1" applyFill="1" applyAlignment="1" applyProtection="1">
      <alignment horizontal="center" wrapText="1"/>
      <protection hidden="1"/>
    </xf>
    <xf numFmtId="49" fontId="15" fillId="2" borderId="3" xfId="0" applyNumberFormat="1" applyFont="1" applyFill="1" applyBorder="1" applyAlignment="1" applyProtection="1">
      <alignment horizontal="center" wrapText="1"/>
      <protection locked="0"/>
    </xf>
    <xf numFmtId="165" fontId="15" fillId="2" borderId="3" xfId="0" applyNumberFormat="1" applyFont="1" applyFill="1" applyBorder="1" applyAlignment="1" applyProtection="1">
      <alignment horizontal="center" wrapText="1"/>
      <protection locked="0"/>
    </xf>
    <xf numFmtId="165" fontId="15" fillId="2" borderId="3" xfId="0" applyNumberFormat="1" applyFont="1" applyFill="1" applyBorder="1" applyAlignment="1" applyProtection="1">
      <alignment horizontal="center" wrapText="1"/>
      <protection hidden="1"/>
    </xf>
    <xf numFmtId="49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4" fillId="3" borderId="2" xfId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vertical="center" wrapText="1"/>
    </xf>
    <xf numFmtId="166" fontId="25" fillId="0" borderId="2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3" fillId="0" borderId="2" xfId="0" applyNumberFormat="1" applyFont="1" applyBorder="1" applyProtection="1"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26F2-F845-6446-9DB0-61F879EE2E3B}">
  <dimension ref="A3:AA472"/>
  <sheetViews>
    <sheetView view="pageBreakPreview" topLeftCell="A2" zoomScale="60" zoomScaleNormal="119" workbookViewId="0">
      <selection activeCell="D4" sqref="D4:I8"/>
    </sheetView>
  </sheetViews>
  <sheetFormatPr baseColWidth="10" defaultColWidth="9.08984375" defaultRowHeight="54" customHeight="1" x14ac:dyDescent="0.5"/>
  <cols>
    <col min="1" max="1" width="9.1796875" style="30" bestFit="1" customWidth="1"/>
    <col min="2" max="2" width="19.36328125" style="30" customWidth="1"/>
    <col min="3" max="3" width="55.81640625" style="30" customWidth="1"/>
    <col min="4" max="4" width="27.1796875" style="31" customWidth="1"/>
    <col min="5" max="5" width="13.453125" style="30" customWidth="1"/>
    <col min="6" max="6" width="19.08984375" style="32" customWidth="1"/>
    <col min="7" max="7" width="18.81640625" style="30" customWidth="1"/>
    <col min="8" max="8" width="18.6328125" style="30" customWidth="1"/>
    <col min="9" max="9" width="17.81640625" style="30" customWidth="1"/>
    <col min="10" max="10" width="19.36328125" style="30" customWidth="1"/>
    <col min="11" max="12" width="23" style="30" customWidth="1"/>
    <col min="13" max="13" width="17.54296875" style="30" bestFit="1" customWidth="1"/>
    <col min="14" max="14" width="19.81640625" style="30" bestFit="1" customWidth="1"/>
    <col min="15" max="15" width="17.54296875" style="30" bestFit="1" customWidth="1"/>
    <col min="16" max="16" width="18.54296875" style="30" bestFit="1" customWidth="1"/>
    <col min="17" max="17" width="22.1796875" style="30" bestFit="1" customWidth="1"/>
    <col min="18" max="18" width="18.6328125" style="30" bestFit="1" customWidth="1"/>
    <col min="19" max="19" width="15.453125" style="30" bestFit="1" customWidth="1"/>
    <col min="20" max="16384" width="9.08984375" style="30"/>
  </cols>
  <sheetData>
    <row r="3" spans="1:27" s="3" customFormat="1" ht="73.25" customHeight="1" x14ac:dyDescent="0.5">
      <c r="B3" s="4"/>
      <c r="C3" s="5"/>
      <c r="D3" s="6"/>
      <c r="E3" s="6"/>
      <c r="F3" s="6"/>
      <c r="G3" s="6"/>
      <c r="H3" s="4"/>
      <c r="I3" s="4"/>
      <c r="J3" s="6"/>
      <c r="K3" s="7" t="s">
        <v>86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3" customFormat="1" ht="61" customHeight="1" x14ac:dyDescent="0.5">
      <c r="B4" s="4"/>
      <c r="C4" s="8" t="s">
        <v>87</v>
      </c>
      <c r="D4" s="83" t="s">
        <v>96</v>
      </c>
      <c r="E4" s="83"/>
      <c r="F4" s="83"/>
      <c r="G4" s="83"/>
      <c r="H4" s="83"/>
      <c r="I4" s="84"/>
      <c r="J4" s="9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3" customFormat="1" ht="34.75" customHeight="1" x14ac:dyDescent="0.5">
      <c r="B5" s="4"/>
      <c r="C5" s="8" t="s">
        <v>88</v>
      </c>
      <c r="D5" s="79">
        <v>2026</v>
      </c>
      <c r="E5" s="79"/>
      <c r="F5" s="79"/>
      <c r="G5" s="79"/>
      <c r="H5" s="79"/>
      <c r="I5" s="80"/>
      <c r="J5" s="9"/>
      <c r="K5" s="4" t="s">
        <v>89</v>
      </c>
      <c r="L5" s="4"/>
      <c r="M5" s="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3" customFormat="1" ht="27" customHeight="1" x14ac:dyDescent="0.5">
      <c r="B6" s="4"/>
      <c r="C6" s="8" t="s">
        <v>90</v>
      </c>
      <c r="D6" s="79" t="s">
        <v>99</v>
      </c>
      <c r="E6" s="79"/>
      <c r="F6" s="79"/>
      <c r="G6" s="79"/>
      <c r="H6" s="79"/>
      <c r="I6" s="80"/>
      <c r="J6" s="9"/>
      <c r="K6" s="4"/>
      <c r="L6" s="4"/>
      <c r="M6" s="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3" customFormat="1" ht="40.75" customHeight="1" x14ac:dyDescent="0.5">
      <c r="B7" s="4"/>
      <c r="C7" s="8" t="s">
        <v>91</v>
      </c>
      <c r="D7" s="79" t="s">
        <v>97</v>
      </c>
      <c r="E7" s="79"/>
      <c r="F7" s="79"/>
      <c r="G7" s="79"/>
      <c r="H7" s="79"/>
      <c r="I7" s="80"/>
      <c r="J7" s="9"/>
      <c r="K7" s="4"/>
      <c r="L7" s="4"/>
      <c r="M7" s="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3" customFormat="1" ht="30" customHeight="1" x14ac:dyDescent="0.5">
      <c r="B8" s="4"/>
      <c r="C8" s="8" t="s">
        <v>92</v>
      </c>
      <c r="D8" s="79" t="s">
        <v>98</v>
      </c>
      <c r="E8" s="79"/>
      <c r="F8" s="79"/>
      <c r="G8" s="79"/>
      <c r="H8" s="79"/>
      <c r="I8" s="80"/>
      <c r="J8" s="9"/>
      <c r="K8" s="4"/>
      <c r="L8" s="4"/>
      <c r="M8" s="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10" spans="1:27" s="11" customFormat="1" ht="54" customHeight="1" x14ac:dyDescent="0.35">
      <c r="A10" s="10" t="s">
        <v>93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10</v>
      </c>
      <c r="L10" s="10" t="s">
        <v>11</v>
      </c>
      <c r="M10" s="10" t="s">
        <v>12</v>
      </c>
      <c r="N10" s="10" t="s">
        <v>13</v>
      </c>
      <c r="O10" s="10" t="s">
        <v>14</v>
      </c>
      <c r="P10" s="10" t="s">
        <v>15</v>
      </c>
      <c r="Q10" s="10" t="s">
        <v>16</v>
      </c>
      <c r="R10" s="10" t="s">
        <v>17</v>
      </c>
      <c r="S10" s="10" t="s">
        <v>18</v>
      </c>
    </row>
    <row r="11" spans="1:27" s="20" customFormat="1" ht="67.5" customHeight="1" x14ac:dyDescent="0.4">
      <c r="A11" s="12">
        <v>1</v>
      </c>
      <c r="B11" s="13" t="s">
        <v>20</v>
      </c>
      <c r="C11" s="13" t="s">
        <v>23</v>
      </c>
      <c r="D11" s="14" t="s">
        <v>85</v>
      </c>
      <c r="E11" s="15" t="s">
        <v>19</v>
      </c>
      <c r="F11" s="16">
        <v>46042</v>
      </c>
      <c r="G11" s="17">
        <f>F11+5</f>
        <v>46047</v>
      </c>
      <c r="H11" s="17">
        <f t="shared" ref="H11:H37" si="0">IF(G11="","",(DATE(YEAR(G11),MONTH(G11),DAY(G11)+3)))</f>
        <v>46050</v>
      </c>
      <c r="I11" s="17">
        <f t="shared" ref="I11:I37" si="1">IF(H11="","",(DATE(YEAR(H11),MONTH(H11),DAY(H11)+15)))</f>
        <v>46065</v>
      </c>
      <c r="J11" s="17">
        <f t="shared" ref="J11:K24" si="2">IF(I11="","",(DATE(YEAR(I11),MONTH(I11),DAY(I11)+5)))</f>
        <v>46070</v>
      </c>
      <c r="K11" s="17">
        <f t="shared" si="2"/>
        <v>46075</v>
      </c>
      <c r="L11" s="17">
        <f t="shared" ref="L11:L37" si="3">IF(K11="","",(DATE(YEAR(K11),MONTH(K11),DAY(K11)+15)))</f>
        <v>46090</v>
      </c>
      <c r="M11" s="17">
        <f t="shared" ref="M11:N24" si="4">IF(L11="","",(DATE(YEAR(L11),MONTH(L11),DAY(L11)+5)))</f>
        <v>46095</v>
      </c>
      <c r="N11" s="17">
        <f t="shared" si="4"/>
        <v>46100</v>
      </c>
      <c r="O11" s="17">
        <f t="shared" ref="O11:P24" si="5">IF(N11="","",(DATE(YEAR(N11),MONTH(N11),DAY(N11)+3)))</f>
        <v>46103</v>
      </c>
      <c r="P11" s="17">
        <f t="shared" si="5"/>
        <v>46106</v>
      </c>
      <c r="Q11" s="18">
        <f>P11+5</f>
        <v>46111</v>
      </c>
      <c r="R11" s="19"/>
      <c r="S11" s="19"/>
    </row>
    <row r="12" spans="1:27" s="20" customFormat="1" ht="71.5" customHeight="1" x14ac:dyDescent="0.4">
      <c r="A12" s="12">
        <v>2</v>
      </c>
      <c r="B12" s="13" t="s">
        <v>20</v>
      </c>
      <c r="C12" s="13" t="s">
        <v>24</v>
      </c>
      <c r="D12" s="14" t="s">
        <v>85</v>
      </c>
      <c r="E12" s="15" t="s">
        <v>19</v>
      </c>
      <c r="F12" s="16">
        <v>46042</v>
      </c>
      <c r="G12" s="17">
        <f>IF(F13="","",(DATE(YEAR(F13),MONTH(F13),DAY(F13)+5)))</f>
        <v>46047</v>
      </c>
      <c r="H12" s="17">
        <f t="shared" si="0"/>
        <v>46050</v>
      </c>
      <c r="I12" s="17">
        <f t="shared" si="1"/>
        <v>46065</v>
      </c>
      <c r="J12" s="17">
        <f t="shared" si="2"/>
        <v>46070</v>
      </c>
      <c r="K12" s="17">
        <f t="shared" si="2"/>
        <v>46075</v>
      </c>
      <c r="L12" s="17">
        <f t="shared" si="3"/>
        <v>46090</v>
      </c>
      <c r="M12" s="17">
        <f t="shared" si="4"/>
        <v>46095</v>
      </c>
      <c r="N12" s="17">
        <f t="shared" si="4"/>
        <v>46100</v>
      </c>
      <c r="O12" s="17">
        <f t="shared" si="5"/>
        <v>46103</v>
      </c>
      <c r="P12" s="17">
        <f t="shared" si="5"/>
        <v>46106</v>
      </c>
      <c r="Q12" s="18">
        <f t="shared" ref="Q12:Q37" si="6">P12+5</f>
        <v>46111</v>
      </c>
      <c r="R12" s="19"/>
      <c r="S12" s="19"/>
    </row>
    <row r="13" spans="1:27" s="20" customFormat="1" ht="61.5" x14ac:dyDescent="0.4">
      <c r="A13" s="12">
        <v>3</v>
      </c>
      <c r="B13" s="13" t="s">
        <v>20</v>
      </c>
      <c r="C13" s="13" t="s">
        <v>25</v>
      </c>
      <c r="D13" s="14" t="s">
        <v>85</v>
      </c>
      <c r="E13" s="15" t="s">
        <v>19</v>
      </c>
      <c r="F13" s="16">
        <v>46042</v>
      </c>
      <c r="G13" s="17">
        <f>IF(F14="","",(DATE(YEAR(F14),MONTH(F14),DAY(F14)+5)))</f>
        <v>46047</v>
      </c>
      <c r="H13" s="17">
        <f t="shared" si="0"/>
        <v>46050</v>
      </c>
      <c r="I13" s="17">
        <f t="shared" si="1"/>
        <v>46065</v>
      </c>
      <c r="J13" s="17">
        <f t="shared" si="2"/>
        <v>46070</v>
      </c>
      <c r="K13" s="17">
        <f t="shared" si="2"/>
        <v>46075</v>
      </c>
      <c r="L13" s="17">
        <f t="shared" si="3"/>
        <v>46090</v>
      </c>
      <c r="M13" s="17">
        <f t="shared" si="4"/>
        <v>46095</v>
      </c>
      <c r="N13" s="17">
        <f t="shared" si="4"/>
        <v>46100</v>
      </c>
      <c r="O13" s="17">
        <f t="shared" si="5"/>
        <v>46103</v>
      </c>
      <c r="P13" s="17">
        <f t="shared" si="5"/>
        <v>46106</v>
      </c>
      <c r="Q13" s="18">
        <f t="shared" si="6"/>
        <v>46111</v>
      </c>
      <c r="R13" s="19"/>
      <c r="S13" s="19"/>
    </row>
    <row r="14" spans="1:27" s="20" customFormat="1" ht="70" customHeight="1" x14ac:dyDescent="0.4">
      <c r="A14" s="12">
        <v>4</v>
      </c>
      <c r="B14" s="13" t="s">
        <v>20</v>
      </c>
      <c r="C14" s="13" t="s">
        <v>26</v>
      </c>
      <c r="D14" s="14" t="s">
        <v>85</v>
      </c>
      <c r="E14" s="15" t="s">
        <v>19</v>
      </c>
      <c r="F14" s="16">
        <v>46042</v>
      </c>
      <c r="G14" s="17">
        <f t="shared" ref="G14:G37" si="7">IF(F14="","",(DATE(YEAR(F14),MONTH(F14),DAY(F14)+5)))</f>
        <v>46047</v>
      </c>
      <c r="H14" s="17">
        <f t="shared" si="0"/>
        <v>46050</v>
      </c>
      <c r="I14" s="17">
        <f t="shared" si="1"/>
        <v>46065</v>
      </c>
      <c r="J14" s="17">
        <f t="shared" si="2"/>
        <v>46070</v>
      </c>
      <c r="K14" s="17">
        <f t="shared" si="2"/>
        <v>46075</v>
      </c>
      <c r="L14" s="17">
        <f t="shared" si="3"/>
        <v>46090</v>
      </c>
      <c r="M14" s="17">
        <f t="shared" si="4"/>
        <v>46095</v>
      </c>
      <c r="N14" s="17">
        <f t="shared" si="4"/>
        <v>46100</v>
      </c>
      <c r="O14" s="17">
        <f t="shared" si="5"/>
        <v>46103</v>
      </c>
      <c r="P14" s="17">
        <f t="shared" si="5"/>
        <v>46106</v>
      </c>
      <c r="Q14" s="18">
        <f t="shared" si="6"/>
        <v>46111</v>
      </c>
      <c r="R14" s="19"/>
      <c r="S14" s="19"/>
    </row>
    <row r="15" spans="1:27" s="20" customFormat="1" ht="94.5" customHeight="1" x14ac:dyDescent="0.4">
      <c r="A15" s="12">
        <v>5</v>
      </c>
      <c r="B15" s="13" t="s">
        <v>20</v>
      </c>
      <c r="C15" s="13" t="s">
        <v>27</v>
      </c>
      <c r="D15" s="14" t="s">
        <v>85</v>
      </c>
      <c r="E15" s="15" t="s">
        <v>19</v>
      </c>
      <c r="F15" s="16">
        <v>46042</v>
      </c>
      <c r="G15" s="17">
        <f t="shared" si="7"/>
        <v>46047</v>
      </c>
      <c r="H15" s="17">
        <f t="shared" si="0"/>
        <v>46050</v>
      </c>
      <c r="I15" s="17">
        <f t="shared" si="1"/>
        <v>46065</v>
      </c>
      <c r="J15" s="17">
        <f t="shared" si="2"/>
        <v>46070</v>
      </c>
      <c r="K15" s="17">
        <f t="shared" si="2"/>
        <v>46075</v>
      </c>
      <c r="L15" s="17">
        <f t="shared" si="3"/>
        <v>46090</v>
      </c>
      <c r="M15" s="17">
        <f t="shared" si="4"/>
        <v>46095</v>
      </c>
      <c r="N15" s="17">
        <f t="shared" si="4"/>
        <v>46100</v>
      </c>
      <c r="O15" s="17">
        <f t="shared" si="5"/>
        <v>46103</v>
      </c>
      <c r="P15" s="17">
        <f t="shared" si="5"/>
        <v>46106</v>
      </c>
      <c r="Q15" s="18">
        <f t="shared" si="6"/>
        <v>46111</v>
      </c>
      <c r="R15" s="19"/>
      <c r="S15" s="19"/>
    </row>
    <row r="16" spans="1:27" s="20" customFormat="1" ht="79" customHeight="1" x14ac:dyDescent="0.4">
      <c r="A16" s="12">
        <v>6</v>
      </c>
      <c r="B16" s="13" t="s">
        <v>20</v>
      </c>
      <c r="C16" s="13" t="s">
        <v>28</v>
      </c>
      <c r="D16" s="14" t="s">
        <v>85</v>
      </c>
      <c r="E16" s="15" t="s">
        <v>19</v>
      </c>
      <c r="F16" s="16">
        <v>46042</v>
      </c>
      <c r="G16" s="17">
        <f t="shared" si="7"/>
        <v>46047</v>
      </c>
      <c r="H16" s="17">
        <f t="shared" si="0"/>
        <v>46050</v>
      </c>
      <c r="I16" s="17">
        <f t="shared" si="1"/>
        <v>46065</v>
      </c>
      <c r="J16" s="17">
        <f t="shared" si="2"/>
        <v>46070</v>
      </c>
      <c r="K16" s="17">
        <f t="shared" si="2"/>
        <v>46075</v>
      </c>
      <c r="L16" s="17">
        <f t="shared" si="3"/>
        <v>46090</v>
      </c>
      <c r="M16" s="17">
        <f t="shared" si="4"/>
        <v>46095</v>
      </c>
      <c r="N16" s="17">
        <f t="shared" si="4"/>
        <v>46100</v>
      </c>
      <c r="O16" s="17">
        <f t="shared" si="5"/>
        <v>46103</v>
      </c>
      <c r="P16" s="17">
        <f t="shared" si="5"/>
        <v>46106</v>
      </c>
      <c r="Q16" s="18">
        <f t="shared" si="6"/>
        <v>46111</v>
      </c>
      <c r="R16" s="19"/>
      <c r="S16" s="19"/>
    </row>
    <row r="17" spans="1:19" s="20" customFormat="1" ht="75" customHeight="1" x14ac:dyDescent="0.4">
      <c r="A17" s="12">
        <v>7</v>
      </c>
      <c r="B17" s="13" t="s">
        <v>20</v>
      </c>
      <c r="C17" s="13" t="s">
        <v>29</v>
      </c>
      <c r="D17" s="14" t="s">
        <v>85</v>
      </c>
      <c r="E17" s="15" t="s">
        <v>19</v>
      </c>
      <c r="F17" s="16">
        <v>46042</v>
      </c>
      <c r="G17" s="17">
        <f t="shared" si="7"/>
        <v>46047</v>
      </c>
      <c r="H17" s="17">
        <f t="shared" si="0"/>
        <v>46050</v>
      </c>
      <c r="I17" s="17">
        <f t="shared" si="1"/>
        <v>46065</v>
      </c>
      <c r="J17" s="17">
        <f t="shared" si="2"/>
        <v>46070</v>
      </c>
      <c r="K17" s="17">
        <f t="shared" si="2"/>
        <v>46075</v>
      </c>
      <c r="L17" s="17">
        <f t="shared" si="3"/>
        <v>46090</v>
      </c>
      <c r="M17" s="17">
        <f t="shared" si="4"/>
        <v>46095</v>
      </c>
      <c r="N17" s="17">
        <f t="shared" si="4"/>
        <v>46100</v>
      </c>
      <c r="O17" s="17">
        <f t="shared" si="5"/>
        <v>46103</v>
      </c>
      <c r="P17" s="17">
        <f t="shared" si="5"/>
        <v>46106</v>
      </c>
      <c r="Q17" s="18">
        <f t="shared" si="6"/>
        <v>46111</v>
      </c>
      <c r="R17" s="19"/>
      <c r="S17" s="19"/>
    </row>
    <row r="18" spans="1:19" s="20" customFormat="1" ht="80.5" customHeight="1" x14ac:dyDescent="0.4">
      <c r="A18" s="12">
        <v>8</v>
      </c>
      <c r="B18" s="13" t="s">
        <v>20</v>
      </c>
      <c r="C18" s="13" t="s">
        <v>30</v>
      </c>
      <c r="D18" s="14" t="s">
        <v>85</v>
      </c>
      <c r="E18" s="15" t="s">
        <v>19</v>
      </c>
      <c r="F18" s="16">
        <v>46042</v>
      </c>
      <c r="G18" s="17">
        <f t="shared" si="7"/>
        <v>46047</v>
      </c>
      <c r="H18" s="17">
        <f t="shared" si="0"/>
        <v>46050</v>
      </c>
      <c r="I18" s="17">
        <f t="shared" si="1"/>
        <v>46065</v>
      </c>
      <c r="J18" s="17">
        <f t="shared" si="2"/>
        <v>46070</v>
      </c>
      <c r="K18" s="17">
        <f t="shared" si="2"/>
        <v>46075</v>
      </c>
      <c r="L18" s="17">
        <f t="shared" si="3"/>
        <v>46090</v>
      </c>
      <c r="M18" s="17">
        <f t="shared" si="4"/>
        <v>46095</v>
      </c>
      <c r="N18" s="17">
        <f t="shared" si="4"/>
        <v>46100</v>
      </c>
      <c r="O18" s="17">
        <f t="shared" si="5"/>
        <v>46103</v>
      </c>
      <c r="P18" s="17">
        <f t="shared" si="5"/>
        <v>46106</v>
      </c>
      <c r="Q18" s="18">
        <f t="shared" si="6"/>
        <v>46111</v>
      </c>
      <c r="R18" s="19"/>
      <c r="S18" s="19"/>
    </row>
    <row r="19" spans="1:19" s="20" customFormat="1" ht="70" customHeight="1" x14ac:dyDescent="0.4">
      <c r="A19" s="12">
        <v>9</v>
      </c>
      <c r="B19" s="13" t="s">
        <v>20</v>
      </c>
      <c r="C19" s="13" t="s">
        <v>31</v>
      </c>
      <c r="D19" s="14" t="s">
        <v>85</v>
      </c>
      <c r="E19" s="15" t="s">
        <v>19</v>
      </c>
      <c r="F19" s="16">
        <v>46042</v>
      </c>
      <c r="G19" s="17">
        <f t="shared" si="7"/>
        <v>46047</v>
      </c>
      <c r="H19" s="17">
        <f t="shared" si="0"/>
        <v>46050</v>
      </c>
      <c r="I19" s="17">
        <f t="shared" si="1"/>
        <v>46065</v>
      </c>
      <c r="J19" s="17">
        <f t="shared" si="2"/>
        <v>46070</v>
      </c>
      <c r="K19" s="17">
        <f t="shared" si="2"/>
        <v>46075</v>
      </c>
      <c r="L19" s="17">
        <f t="shared" si="3"/>
        <v>46090</v>
      </c>
      <c r="M19" s="17">
        <f t="shared" si="4"/>
        <v>46095</v>
      </c>
      <c r="N19" s="17">
        <f t="shared" si="4"/>
        <v>46100</v>
      </c>
      <c r="O19" s="17">
        <f t="shared" si="5"/>
        <v>46103</v>
      </c>
      <c r="P19" s="17">
        <f t="shared" si="5"/>
        <v>46106</v>
      </c>
      <c r="Q19" s="18">
        <f t="shared" si="6"/>
        <v>46111</v>
      </c>
      <c r="R19" s="19"/>
      <c r="S19" s="19"/>
    </row>
    <row r="20" spans="1:19" s="20" customFormat="1" ht="82.5" customHeight="1" x14ac:dyDescent="0.4">
      <c r="A20" s="12">
        <v>10</v>
      </c>
      <c r="B20" s="13" t="s">
        <v>20</v>
      </c>
      <c r="C20" s="13" t="s">
        <v>31</v>
      </c>
      <c r="D20" s="14" t="s">
        <v>85</v>
      </c>
      <c r="E20" s="15" t="s">
        <v>19</v>
      </c>
      <c r="F20" s="16">
        <v>46042</v>
      </c>
      <c r="G20" s="17">
        <f t="shared" si="7"/>
        <v>46047</v>
      </c>
      <c r="H20" s="17">
        <f t="shared" si="0"/>
        <v>46050</v>
      </c>
      <c r="I20" s="17">
        <f t="shared" si="1"/>
        <v>46065</v>
      </c>
      <c r="J20" s="17">
        <f t="shared" si="2"/>
        <v>46070</v>
      </c>
      <c r="K20" s="17">
        <f t="shared" si="2"/>
        <v>46075</v>
      </c>
      <c r="L20" s="17">
        <f t="shared" si="3"/>
        <v>46090</v>
      </c>
      <c r="M20" s="17">
        <f t="shared" si="4"/>
        <v>46095</v>
      </c>
      <c r="N20" s="17">
        <f t="shared" si="4"/>
        <v>46100</v>
      </c>
      <c r="O20" s="17">
        <f t="shared" si="5"/>
        <v>46103</v>
      </c>
      <c r="P20" s="17">
        <f t="shared" si="5"/>
        <v>46106</v>
      </c>
      <c r="Q20" s="18">
        <f t="shared" si="6"/>
        <v>46111</v>
      </c>
      <c r="R20" s="19"/>
      <c r="S20" s="19"/>
    </row>
    <row r="21" spans="1:19" s="20" customFormat="1" ht="82.5" customHeight="1" x14ac:dyDescent="0.4">
      <c r="A21" s="12">
        <v>11</v>
      </c>
      <c r="B21" s="13" t="s">
        <v>20</v>
      </c>
      <c r="C21" s="13" t="s">
        <v>32</v>
      </c>
      <c r="D21" s="14" t="s">
        <v>85</v>
      </c>
      <c r="E21" s="15" t="s">
        <v>19</v>
      </c>
      <c r="F21" s="16">
        <v>46042</v>
      </c>
      <c r="G21" s="17">
        <f t="shared" si="7"/>
        <v>46047</v>
      </c>
      <c r="H21" s="17">
        <f t="shared" si="0"/>
        <v>46050</v>
      </c>
      <c r="I21" s="17">
        <f t="shared" si="1"/>
        <v>46065</v>
      </c>
      <c r="J21" s="17">
        <f t="shared" si="2"/>
        <v>46070</v>
      </c>
      <c r="K21" s="17">
        <f t="shared" si="2"/>
        <v>46075</v>
      </c>
      <c r="L21" s="17">
        <f t="shared" si="3"/>
        <v>46090</v>
      </c>
      <c r="M21" s="17">
        <f t="shared" si="4"/>
        <v>46095</v>
      </c>
      <c r="N21" s="17">
        <f t="shared" si="4"/>
        <v>46100</v>
      </c>
      <c r="O21" s="17">
        <f t="shared" si="5"/>
        <v>46103</v>
      </c>
      <c r="P21" s="17">
        <f t="shared" si="5"/>
        <v>46106</v>
      </c>
      <c r="Q21" s="18">
        <f t="shared" si="6"/>
        <v>46111</v>
      </c>
      <c r="R21" s="19"/>
      <c r="S21" s="19"/>
    </row>
    <row r="22" spans="1:19" s="20" customFormat="1" ht="84" customHeight="1" x14ac:dyDescent="0.4">
      <c r="A22" s="12">
        <v>12</v>
      </c>
      <c r="B22" s="13" t="s">
        <v>20</v>
      </c>
      <c r="C22" s="13" t="s">
        <v>33</v>
      </c>
      <c r="D22" s="14" t="s">
        <v>85</v>
      </c>
      <c r="E22" s="15" t="s">
        <v>19</v>
      </c>
      <c r="F22" s="16">
        <v>46042</v>
      </c>
      <c r="G22" s="17">
        <f t="shared" si="7"/>
        <v>46047</v>
      </c>
      <c r="H22" s="17">
        <f t="shared" si="0"/>
        <v>46050</v>
      </c>
      <c r="I22" s="17">
        <f t="shared" si="1"/>
        <v>46065</v>
      </c>
      <c r="J22" s="17">
        <f t="shared" si="2"/>
        <v>46070</v>
      </c>
      <c r="K22" s="17">
        <f t="shared" si="2"/>
        <v>46075</v>
      </c>
      <c r="L22" s="17">
        <f t="shared" si="3"/>
        <v>46090</v>
      </c>
      <c r="M22" s="17">
        <f t="shared" si="4"/>
        <v>46095</v>
      </c>
      <c r="N22" s="17">
        <f t="shared" si="4"/>
        <v>46100</v>
      </c>
      <c r="O22" s="17">
        <f t="shared" si="5"/>
        <v>46103</v>
      </c>
      <c r="P22" s="17">
        <f t="shared" si="5"/>
        <v>46106</v>
      </c>
      <c r="Q22" s="18">
        <f t="shared" si="6"/>
        <v>46111</v>
      </c>
      <c r="R22" s="19"/>
      <c r="S22" s="19"/>
    </row>
    <row r="23" spans="1:19" s="20" customFormat="1" ht="74" customHeight="1" x14ac:dyDescent="0.4">
      <c r="A23" s="12">
        <v>13</v>
      </c>
      <c r="B23" s="13" t="s">
        <v>22</v>
      </c>
      <c r="C23" s="13" t="s">
        <v>34</v>
      </c>
      <c r="D23" s="14" t="s">
        <v>85</v>
      </c>
      <c r="E23" s="15" t="s">
        <v>19</v>
      </c>
      <c r="F23" s="16">
        <v>46042</v>
      </c>
      <c r="G23" s="17">
        <f t="shared" si="7"/>
        <v>46047</v>
      </c>
      <c r="H23" s="17">
        <f t="shared" si="0"/>
        <v>46050</v>
      </c>
      <c r="I23" s="17">
        <f t="shared" si="1"/>
        <v>46065</v>
      </c>
      <c r="J23" s="17">
        <f t="shared" si="2"/>
        <v>46070</v>
      </c>
      <c r="K23" s="17">
        <f t="shared" si="2"/>
        <v>46075</v>
      </c>
      <c r="L23" s="17">
        <f t="shared" si="3"/>
        <v>46090</v>
      </c>
      <c r="M23" s="17">
        <f t="shared" si="4"/>
        <v>46095</v>
      </c>
      <c r="N23" s="17">
        <f t="shared" si="4"/>
        <v>46100</v>
      </c>
      <c r="O23" s="17">
        <f t="shared" si="5"/>
        <v>46103</v>
      </c>
      <c r="P23" s="17">
        <f t="shared" si="5"/>
        <v>46106</v>
      </c>
      <c r="Q23" s="18">
        <f t="shared" si="6"/>
        <v>46111</v>
      </c>
      <c r="R23" s="19"/>
      <c r="S23" s="19"/>
    </row>
    <row r="24" spans="1:19" s="20" customFormat="1" ht="80.5" customHeight="1" x14ac:dyDescent="0.4">
      <c r="A24" s="12">
        <v>14</v>
      </c>
      <c r="B24" s="13" t="s">
        <v>22</v>
      </c>
      <c r="C24" s="13" t="s">
        <v>45</v>
      </c>
      <c r="D24" s="14" t="s">
        <v>85</v>
      </c>
      <c r="E24" s="15" t="s">
        <v>19</v>
      </c>
      <c r="F24" s="16">
        <v>46042</v>
      </c>
      <c r="G24" s="17">
        <f t="shared" si="7"/>
        <v>46047</v>
      </c>
      <c r="H24" s="17">
        <f t="shared" si="0"/>
        <v>46050</v>
      </c>
      <c r="I24" s="17">
        <f t="shared" si="1"/>
        <v>46065</v>
      </c>
      <c r="J24" s="17">
        <f t="shared" si="2"/>
        <v>46070</v>
      </c>
      <c r="K24" s="17">
        <f t="shared" si="2"/>
        <v>46075</v>
      </c>
      <c r="L24" s="17">
        <f t="shared" si="3"/>
        <v>46090</v>
      </c>
      <c r="M24" s="17">
        <f t="shared" si="4"/>
        <v>46095</v>
      </c>
      <c r="N24" s="17">
        <f t="shared" si="4"/>
        <v>46100</v>
      </c>
      <c r="O24" s="17">
        <f t="shared" si="5"/>
        <v>46103</v>
      </c>
      <c r="P24" s="17">
        <f t="shared" si="5"/>
        <v>46106</v>
      </c>
      <c r="Q24" s="18">
        <f t="shared" si="6"/>
        <v>46111</v>
      </c>
      <c r="R24" s="19"/>
      <c r="S24" s="19"/>
    </row>
    <row r="25" spans="1:19" s="20" customFormat="1" ht="80.5" customHeight="1" x14ac:dyDescent="0.4">
      <c r="A25" s="12">
        <v>15</v>
      </c>
      <c r="B25" s="13" t="s">
        <v>20</v>
      </c>
      <c r="C25" s="13" t="s">
        <v>44</v>
      </c>
      <c r="D25" s="14" t="s">
        <v>85</v>
      </c>
      <c r="E25" s="15" t="s">
        <v>19</v>
      </c>
      <c r="F25" s="16">
        <v>46042</v>
      </c>
      <c r="G25" s="17">
        <f t="shared" si="7"/>
        <v>46047</v>
      </c>
      <c r="H25" s="17">
        <f t="shared" si="0"/>
        <v>46050</v>
      </c>
      <c r="I25" s="17">
        <f t="shared" si="1"/>
        <v>46065</v>
      </c>
      <c r="J25" s="17">
        <f t="shared" ref="J25:K37" si="8">IF(I25="","",(DATE(YEAR(I25),MONTH(I25),DAY(I25)+5)))</f>
        <v>46070</v>
      </c>
      <c r="K25" s="17">
        <f t="shared" si="8"/>
        <v>46075</v>
      </c>
      <c r="L25" s="17">
        <f t="shared" si="3"/>
        <v>46090</v>
      </c>
      <c r="M25" s="17">
        <f t="shared" ref="M25:N37" si="9">IF(L25="","",(DATE(YEAR(L25),MONTH(L25),DAY(L25)+5)))</f>
        <v>46095</v>
      </c>
      <c r="N25" s="17">
        <f t="shared" si="9"/>
        <v>46100</v>
      </c>
      <c r="O25" s="17">
        <f t="shared" ref="O25:P37" si="10">IF(N25="","",(DATE(YEAR(N25),MONTH(N25),DAY(N25)+3)))</f>
        <v>46103</v>
      </c>
      <c r="P25" s="17">
        <f t="shared" si="10"/>
        <v>46106</v>
      </c>
      <c r="Q25" s="18">
        <f t="shared" si="6"/>
        <v>46111</v>
      </c>
      <c r="R25" s="19"/>
      <c r="S25" s="19"/>
    </row>
    <row r="26" spans="1:19" s="20" customFormat="1" ht="82" x14ac:dyDescent="0.4">
      <c r="A26" s="12">
        <v>16</v>
      </c>
      <c r="B26" s="13" t="s">
        <v>20</v>
      </c>
      <c r="C26" s="13" t="s">
        <v>46</v>
      </c>
      <c r="D26" s="14" t="s">
        <v>85</v>
      </c>
      <c r="E26" s="15" t="s">
        <v>19</v>
      </c>
      <c r="F26" s="16">
        <v>46042</v>
      </c>
      <c r="G26" s="17">
        <f t="shared" si="7"/>
        <v>46047</v>
      </c>
      <c r="H26" s="17">
        <f t="shared" si="0"/>
        <v>46050</v>
      </c>
      <c r="I26" s="17">
        <f t="shared" si="1"/>
        <v>46065</v>
      </c>
      <c r="J26" s="17">
        <f t="shared" si="8"/>
        <v>46070</v>
      </c>
      <c r="K26" s="17">
        <f t="shared" si="8"/>
        <v>46075</v>
      </c>
      <c r="L26" s="17">
        <f t="shared" si="3"/>
        <v>46090</v>
      </c>
      <c r="M26" s="17">
        <f t="shared" si="9"/>
        <v>46095</v>
      </c>
      <c r="N26" s="17">
        <f t="shared" si="9"/>
        <v>46100</v>
      </c>
      <c r="O26" s="17">
        <f t="shared" si="10"/>
        <v>46103</v>
      </c>
      <c r="P26" s="17">
        <f t="shared" si="10"/>
        <v>46106</v>
      </c>
      <c r="Q26" s="18">
        <f t="shared" si="6"/>
        <v>46111</v>
      </c>
      <c r="R26" s="19"/>
      <c r="S26" s="19"/>
    </row>
    <row r="27" spans="1:19" s="20" customFormat="1" ht="102.5" x14ac:dyDescent="0.4">
      <c r="A27" s="12">
        <v>17</v>
      </c>
      <c r="B27" s="13" t="s">
        <v>20</v>
      </c>
      <c r="C27" s="13" t="s">
        <v>47</v>
      </c>
      <c r="D27" s="14" t="s">
        <v>85</v>
      </c>
      <c r="E27" s="15" t="s">
        <v>19</v>
      </c>
      <c r="F27" s="16">
        <v>46042</v>
      </c>
      <c r="G27" s="17">
        <f t="shared" si="7"/>
        <v>46047</v>
      </c>
      <c r="H27" s="17">
        <f t="shared" si="0"/>
        <v>46050</v>
      </c>
      <c r="I27" s="17">
        <f t="shared" si="1"/>
        <v>46065</v>
      </c>
      <c r="J27" s="17">
        <f t="shared" si="8"/>
        <v>46070</v>
      </c>
      <c r="K27" s="17">
        <f t="shared" si="8"/>
        <v>46075</v>
      </c>
      <c r="L27" s="17">
        <f t="shared" si="3"/>
        <v>46090</v>
      </c>
      <c r="M27" s="17">
        <f t="shared" si="9"/>
        <v>46095</v>
      </c>
      <c r="N27" s="17">
        <f t="shared" si="9"/>
        <v>46100</v>
      </c>
      <c r="O27" s="17">
        <f t="shared" si="10"/>
        <v>46103</v>
      </c>
      <c r="P27" s="17">
        <f t="shared" si="10"/>
        <v>46106</v>
      </c>
      <c r="Q27" s="18">
        <f t="shared" si="6"/>
        <v>46111</v>
      </c>
      <c r="R27" s="19"/>
      <c r="S27" s="19"/>
    </row>
    <row r="28" spans="1:19" s="20" customFormat="1" ht="123" x14ac:dyDescent="0.4">
      <c r="A28" s="12">
        <v>18</v>
      </c>
      <c r="B28" s="13" t="s">
        <v>20</v>
      </c>
      <c r="C28" s="13" t="s">
        <v>48</v>
      </c>
      <c r="D28" s="14" t="s">
        <v>85</v>
      </c>
      <c r="E28" s="15" t="s">
        <v>19</v>
      </c>
      <c r="F28" s="16">
        <v>46042</v>
      </c>
      <c r="G28" s="17">
        <f t="shared" si="7"/>
        <v>46047</v>
      </c>
      <c r="H28" s="17">
        <f t="shared" si="0"/>
        <v>46050</v>
      </c>
      <c r="I28" s="17">
        <f t="shared" si="1"/>
        <v>46065</v>
      </c>
      <c r="J28" s="17">
        <f t="shared" si="8"/>
        <v>46070</v>
      </c>
      <c r="K28" s="17">
        <f t="shared" si="8"/>
        <v>46075</v>
      </c>
      <c r="L28" s="17">
        <f t="shared" si="3"/>
        <v>46090</v>
      </c>
      <c r="M28" s="17">
        <f t="shared" si="9"/>
        <v>46095</v>
      </c>
      <c r="N28" s="17">
        <f t="shared" si="9"/>
        <v>46100</v>
      </c>
      <c r="O28" s="17">
        <f t="shared" si="10"/>
        <v>46103</v>
      </c>
      <c r="P28" s="17">
        <f t="shared" si="10"/>
        <v>46106</v>
      </c>
      <c r="Q28" s="18">
        <f t="shared" si="6"/>
        <v>46111</v>
      </c>
      <c r="R28" s="19"/>
      <c r="S28" s="19"/>
    </row>
    <row r="29" spans="1:19" s="20" customFormat="1" ht="102.5" x14ac:dyDescent="0.4">
      <c r="A29" s="12">
        <v>19</v>
      </c>
      <c r="B29" s="13" t="s">
        <v>20</v>
      </c>
      <c r="C29" s="13" t="s">
        <v>49</v>
      </c>
      <c r="D29" s="14" t="s">
        <v>95</v>
      </c>
      <c r="E29" s="15" t="s">
        <v>19</v>
      </c>
      <c r="F29" s="16">
        <v>46042</v>
      </c>
      <c r="G29" s="17">
        <f t="shared" si="7"/>
        <v>46047</v>
      </c>
      <c r="H29" s="17">
        <f t="shared" si="0"/>
        <v>46050</v>
      </c>
      <c r="I29" s="17">
        <f t="shared" si="1"/>
        <v>46065</v>
      </c>
      <c r="J29" s="17">
        <f t="shared" si="8"/>
        <v>46070</v>
      </c>
      <c r="K29" s="17">
        <f t="shared" si="8"/>
        <v>46075</v>
      </c>
      <c r="L29" s="17">
        <f t="shared" si="3"/>
        <v>46090</v>
      </c>
      <c r="M29" s="17">
        <f t="shared" si="9"/>
        <v>46095</v>
      </c>
      <c r="N29" s="17">
        <f t="shared" si="9"/>
        <v>46100</v>
      </c>
      <c r="O29" s="17">
        <f t="shared" si="10"/>
        <v>46103</v>
      </c>
      <c r="P29" s="17">
        <f t="shared" si="10"/>
        <v>46106</v>
      </c>
      <c r="Q29" s="18">
        <f t="shared" si="6"/>
        <v>46111</v>
      </c>
      <c r="R29" s="19"/>
      <c r="S29" s="19"/>
    </row>
    <row r="30" spans="1:19" s="20" customFormat="1" ht="102.5" x14ac:dyDescent="0.4">
      <c r="A30" s="12">
        <v>20</v>
      </c>
      <c r="B30" s="13" t="s">
        <v>20</v>
      </c>
      <c r="C30" s="13" t="s">
        <v>50</v>
      </c>
      <c r="D30" s="14" t="s">
        <v>95</v>
      </c>
      <c r="E30" s="15" t="s">
        <v>19</v>
      </c>
      <c r="F30" s="16">
        <v>46042</v>
      </c>
      <c r="G30" s="17">
        <f t="shared" si="7"/>
        <v>46047</v>
      </c>
      <c r="H30" s="17">
        <f t="shared" si="0"/>
        <v>46050</v>
      </c>
      <c r="I30" s="17">
        <f t="shared" si="1"/>
        <v>46065</v>
      </c>
      <c r="J30" s="17">
        <f t="shared" si="8"/>
        <v>46070</v>
      </c>
      <c r="K30" s="17">
        <f t="shared" si="8"/>
        <v>46075</v>
      </c>
      <c r="L30" s="17">
        <f t="shared" si="3"/>
        <v>46090</v>
      </c>
      <c r="M30" s="17">
        <f t="shared" si="9"/>
        <v>46095</v>
      </c>
      <c r="N30" s="17">
        <f t="shared" si="9"/>
        <v>46100</v>
      </c>
      <c r="O30" s="17">
        <f t="shared" si="10"/>
        <v>46103</v>
      </c>
      <c r="P30" s="17">
        <f t="shared" si="10"/>
        <v>46106</v>
      </c>
      <c r="Q30" s="18">
        <f t="shared" si="6"/>
        <v>46111</v>
      </c>
      <c r="R30" s="19"/>
      <c r="S30" s="19"/>
    </row>
    <row r="31" spans="1:19" s="20" customFormat="1" ht="69" customHeight="1" x14ac:dyDescent="0.4">
      <c r="A31" s="12">
        <v>21</v>
      </c>
      <c r="B31" s="13" t="s">
        <v>20</v>
      </c>
      <c r="C31" s="13" t="s">
        <v>51</v>
      </c>
      <c r="D31" s="14" t="s">
        <v>85</v>
      </c>
      <c r="E31" s="15" t="s">
        <v>19</v>
      </c>
      <c r="F31" s="16">
        <v>46042</v>
      </c>
      <c r="G31" s="17">
        <f t="shared" si="7"/>
        <v>46047</v>
      </c>
      <c r="H31" s="17">
        <f t="shared" si="0"/>
        <v>46050</v>
      </c>
      <c r="I31" s="17">
        <f t="shared" si="1"/>
        <v>46065</v>
      </c>
      <c r="J31" s="17">
        <f t="shared" si="8"/>
        <v>46070</v>
      </c>
      <c r="K31" s="17">
        <f t="shared" si="8"/>
        <v>46075</v>
      </c>
      <c r="L31" s="17">
        <f t="shared" si="3"/>
        <v>46090</v>
      </c>
      <c r="M31" s="17">
        <f t="shared" si="9"/>
        <v>46095</v>
      </c>
      <c r="N31" s="17">
        <f t="shared" si="9"/>
        <v>46100</v>
      </c>
      <c r="O31" s="17">
        <f t="shared" si="10"/>
        <v>46103</v>
      </c>
      <c r="P31" s="17">
        <f t="shared" si="10"/>
        <v>46106</v>
      </c>
      <c r="Q31" s="18">
        <f t="shared" si="6"/>
        <v>46111</v>
      </c>
      <c r="R31" s="19"/>
      <c r="S31" s="19"/>
    </row>
    <row r="32" spans="1:19" s="20" customFormat="1" ht="123" x14ac:dyDescent="0.4">
      <c r="A32" s="12">
        <v>22</v>
      </c>
      <c r="B32" s="13" t="s">
        <v>20</v>
      </c>
      <c r="C32" s="13" t="s">
        <v>52</v>
      </c>
      <c r="D32" s="14" t="s">
        <v>95</v>
      </c>
      <c r="E32" s="15" t="s">
        <v>19</v>
      </c>
      <c r="F32" s="16">
        <v>46042</v>
      </c>
      <c r="G32" s="17">
        <f t="shared" si="7"/>
        <v>46047</v>
      </c>
      <c r="H32" s="17">
        <f t="shared" si="0"/>
        <v>46050</v>
      </c>
      <c r="I32" s="17">
        <f t="shared" si="1"/>
        <v>46065</v>
      </c>
      <c r="J32" s="17">
        <f t="shared" si="8"/>
        <v>46070</v>
      </c>
      <c r="K32" s="17">
        <f t="shared" si="8"/>
        <v>46075</v>
      </c>
      <c r="L32" s="17">
        <f t="shared" si="3"/>
        <v>46090</v>
      </c>
      <c r="M32" s="17">
        <f t="shared" si="9"/>
        <v>46095</v>
      </c>
      <c r="N32" s="17">
        <f t="shared" si="9"/>
        <v>46100</v>
      </c>
      <c r="O32" s="17">
        <f t="shared" si="10"/>
        <v>46103</v>
      </c>
      <c r="P32" s="17">
        <f t="shared" si="10"/>
        <v>46106</v>
      </c>
      <c r="Q32" s="18">
        <f t="shared" si="6"/>
        <v>46111</v>
      </c>
      <c r="R32" s="19"/>
      <c r="S32" s="19"/>
    </row>
    <row r="33" spans="1:19" s="20" customFormat="1" ht="123" x14ac:dyDescent="0.4">
      <c r="A33" s="12">
        <v>23</v>
      </c>
      <c r="B33" s="13" t="s">
        <v>20</v>
      </c>
      <c r="C33" s="13" t="s">
        <v>53</v>
      </c>
      <c r="D33" s="14" t="s">
        <v>95</v>
      </c>
      <c r="E33" s="15" t="s">
        <v>19</v>
      </c>
      <c r="F33" s="16">
        <v>46042</v>
      </c>
      <c r="G33" s="17">
        <f t="shared" si="7"/>
        <v>46047</v>
      </c>
      <c r="H33" s="17">
        <f t="shared" si="0"/>
        <v>46050</v>
      </c>
      <c r="I33" s="17">
        <f t="shared" si="1"/>
        <v>46065</v>
      </c>
      <c r="J33" s="17">
        <f t="shared" si="8"/>
        <v>46070</v>
      </c>
      <c r="K33" s="17">
        <f t="shared" si="8"/>
        <v>46075</v>
      </c>
      <c r="L33" s="17">
        <f t="shared" si="3"/>
        <v>46090</v>
      </c>
      <c r="M33" s="17">
        <f t="shared" si="9"/>
        <v>46095</v>
      </c>
      <c r="N33" s="17">
        <f t="shared" si="9"/>
        <v>46100</v>
      </c>
      <c r="O33" s="17">
        <f t="shared" si="10"/>
        <v>46103</v>
      </c>
      <c r="P33" s="17">
        <f t="shared" si="10"/>
        <v>46106</v>
      </c>
      <c r="Q33" s="18">
        <f t="shared" si="6"/>
        <v>46111</v>
      </c>
      <c r="R33" s="19"/>
      <c r="S33" s="19"/>
    </row>
    <row r="34" spans="1:19" s="20" customFormat="1" ht="123" x14ac:dyDescent="0.4">
      <c r="A34" s="12">
        <v>24</v>
      </c>
      <c r="B34" s="13" t="s">
        <v>20</v>
      </c>
      <c r="C34" s="13" t="s">
        <v>52</v>
      </c>
      <c r="D34" s="14" t="s">
        <v>85</v>
      </c>
      <c r="E34" s="15" t="s">
        <v>19</v>
      </c>
      <c r="F34" s="16">
        <v>46042</v>
      </c>
      <c r="G34" s="17">
        <f t="shared" si="7"/>
        <v>46047</v>
      </c>
      <c r="H34" s="17">
        <f t="shared" si="0"/>
        <v>46050</v>
      </c>
      <c r="I34" s="17">
        <f t="shared" si="1"/>
        <v>46065</v>
      </c>
      <c r="J34" s="17">
        <f t="shared" si="8"/>
        <v>46070</v>
      </c>
      <c r="K34" s="17">
        <f t="shared" si="8"/>
        <v>46075</v>
      </c>
      <c r="L34" s="17">
        <f t="shared" si="3"/>
        <v>46090</v>
      </c>
      <c r="M34" s="17">
        <f t="shared" si="9"/>
        <v>46095</v>
      </c>
      <c r="N34" s="17">
        <f t="shared" si="9"/>
        <v>46100</v>
      </c>
      <c r="O34" s="17">
        <f t="shared" si="10"/>
        <v>46103</v>
      </c>
      <c r="P34" s="17">
        <f t="shared" si="10"/>
        <v>46106</v>
      </c>
      <c r="Q34" s="18">
        <f t="shared" si="6"/>
        <v>46111</v>
      </c>
      <c r="R34" s="19"/>
      <c r="S34" s="19"/>
    </row>
    <row r="35" spans="1:19" s="20" customFormat="1" ht="102.5" x14ac:dyDescent="0.4">
      <c r="A35" s="12">
        <v>25</v>
      </c>
      <c r="B35" s="13" t="s">
        <v>20</v>
      </c>
      <c r="C35" s="13" t="s">
        <v>54</v>
      </c>
      <c r="D35" s="14" t="s">
        <v>95</v>
      </c>
      <c r="E35" s="15" t="s">
        <v>19</v>
      </c>
      <c r="F35" s="16">
        <v>46042</v>
      </c>
      <c r="G35" s="17">
        <f t="shared" si="7"/>
        <v>46047</v>
      </c>
      <c r="H35" s="17">
        <f t="shared" si="0"/>
        <v>46050</v>
      </c>
      <c r="I35" s="17">
        <f t="shared" si="1"/>
        <v>46065</v>
      </c>
      <c r="J35" s="17">
        <f t="shared" si="8"/>
        <v>46070</v>
      </c>
      <c r="K35" s="17">
        <f t="shared" si="8"/>
        <v>46075</v>
      </c>
      <c r="L35" s="17">
        <f t="shared" si="3"/>
        <v>46090</v>
      </c>
      <c r="M35" s="17">
        <f t="shared" si="9"/>
        <v>46095</v>
      </c>
      <c r="N35" s="17">
        <f t="shared" si="9"/>
        <v>46100</v>
      </c>
      <c r="O35" s="17">
        <f t="shared" si="10"/>
        <v>46103</v>
      </c>
      <c r="P35" s="17">
        <f t="shared" si="10"/>
        <v>46106</v>
      </c>
      <c r="Q35" s="18">
        <f t="shared" si="6"/>
        <v>46111</v>
      </c>
      <c r="R35" s="19"/>
      <c r="S35" s="19"/>
    </row>
    <row r="36" spans="1:19" s="20" customFormat="1" ht="102.5" x14ac:dyDescent="0.4">
      <c r="A36" s="12">
        <v>26</v>
      </c>
      <c r="B36" s="13" t="s">
        <v>20</v>
      </c>
      <c r="C36" s="13" t="s">
        <v>55</v>
      </c>
      <c r="D36" s="14" t="s">
        <v>95</v>
      </c>
      <c r="E36" s="15" t="s">
        <v>19</v>
      </c>
      <c r="F36" s="16">
        <v>46042</v>
      </c>
      <c r="G36" s="17">
        <f t="shared" si="7"/>
        <v>46047</v>
      </c>
      <c r="H36" s="17">
        <f t="shared" si="0"/>
        <v>46050</v>
      </c>
      <c r="I36" s="17">
        <f t="shared" si="1"/>
        <v>46065</v>
      </c>
      <c r="J36" s="17">
        <f t="shared" si="8"/>
        <v>46070</v>
      </c>
      <c r="K36" s="17">
        <f t="shared" si="8"/>
        <v>46075</v>
      </c>
      <c r="L36" s="17">
        <f t="shared" si="3"/>
        <v>46090</v>
      </c>
      <c r="M36" s="17">
        <f t="shared" si="9"/>
        <v>46095</v>
      </c>
      <c r="N36" s="17">
        <f t="shared" si="9"/>
        <v>46100</v>
      </c>
      <c r="O36" s="17">
        <f t="shared" si="10"/>
        <v>46103</v>
      </c>
      <c r="P36" s="17">
        <f t="shared" si="10"/>
        <v>46106</v>
      </c>
      <c r="Q36" s="18">
        <f t="shared" si="6"/>
        <v>46111</v>
      </c>
      <c r="R36" s="19"/>
      <c r="S36" s="19"/>
    </row>
    <row r="37" spans="1:19" s="20" customFormat="1" ht="102.5" x14ac:dyDescent="0.4">
      <c r="A37" s="12">
        <v>27</v>
      </c>
      <c r="B37" s="13" t="s">
        <v>20</v>
      </c>
      <c r="C37" s="13" t="s">
        <v>56</v>
      </c>
      <c r="D37" s="14" t="s">
        <v>95</v>
      </c>
      <c r="E37" s="15" t="s">
        <v>19</v>
      </c>
      <c r="F37" s="16">
        <v>46042</v>
      </c>
      <c r="G37" s="17">
        <f t="shared" si="7"/>
        <v>46047</v>
      </c>
      <c r="H37" s="17">
        <f t="shared" si="0"/>
        <v>46050</v>
      </c>
      <c r="I37" s="17">
        <f t="shared" si="1"/>
        <v>46065</v>
      </c>
      <c r="J37" s="17">
        <f t="shared" si="8"/>
        <v>46070</v>
      </c>
      <c r="K37" s="17">
        <f t="shared" si="8"/>
        <v>46075</v>
      </c>
      <c r="L37" s="17">
        <f t="shared" si="3"/>
        <v>46090</v>
      </c>
      <c r="M37" s="17">
        <f t="shared" si="9"/>
        <v>46095</v>
      </c>
      <c r="N37" s="17">
        <f t="shared" si="9"/>
        <v>46100</v>
      </c>
      <c r="O37" s="17">
        <f t="shared" si="10"/>
        <v>46103</v>
      </c>
      <c r="P37" s="17">
        <f t="shared" si="10"/>
        <v>46106</v>
      </c>
      <c r="Q37" s="18">
        <f t="shared" si="6"/>
        <v>46111</v>
      </c>
      <c r="R37" s="19"/>
      <c r="S37" s="19"/>
    </row>
    <row r="38" spans="1:19" s="21" customFormat="1" ht="54" customHeight="1" x14ac:dyDescent="0.35">
      <c r="B38" s="77" t="s">
        <v>57</v>
      </c>
      <c r="C38" s="78"/>
      <c r="D38" s="22"/>
      <c r="E38" s="23"/>
      <c r="F38" s="24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50" spans="2:19" ht="54" customHeight="1" x14ac:dyDescent="0.5">
      <c r="B50" s="25" t="s">
        <v>0</v>
      </c>
      <c r="C50" s="25" t="s">
        <v>0</v>
      </c>
      <c r="D50" s="26"/>
      <c r="E50" s="25"/>
      <c r="F50" s="27"/>
      <c r="G50" s="28" t="str">
        <f t="shared" ref="G50:G81" si="11">IF(F50="","",(DATE(YEAR(F50),MONTH(F50),DAY(F50)+5)))</f>
        <v/>
      </c>
      <c r="H50" s="28" t="str">
        <f t="shared" ref="H50:H81" si="12">IF(G50="","",(DATE(YEAR(G50),MONTH(G50),DAY(G50)+3)))</f>
        <v/>
      </c>
      <c r="I50" s="28" t="str">
        <f t="shared" ref="I50:I81" si="13">IF(H50="","",(DATE(YEAR(H50),MONTH(H50),DAY(H50)+15)))</f>
        <v/>
      </c>
      <c r="J50" s="28" t="str">
        <f t="shared" ref="J50:K65" si="14">IF(I50="","",(DATE(YEAR(I50),MONTH(I50),DAY(I50)+5)))</f>
        <v/>
      </c>
      <c r="K50" s="28" t="str">
        <f t="shared" si="14"/>
        <v/>
      </c>
      <c r="L50" s="28" t="str">
        <f t="shared" ref="L50:L81" si="15">IF(K50="","",(DATE(YEAR(K50),MONTH(K50),DAY(K50)+15)))</f>
        <v/>
      </c>
      <c r="M50" s="28" t="str">
        <f t="shared" ref="M50:N65" si="16">IF(L50="","",(DATE(YEAR(L50),MONTH(L50),DAY(L50)+5)))</f>
        <v/>
      </c>
      <c r="N50" s="28" t="str">
        <f t="shared" si="16"/>
        <v/>
      </c>
      <c r="O50" s="28" t="str">
        <f t="shared" ref="O50:P65" si="17">IF(N50="","",(DATE(YEAR(N50),MONTH(N50),DAY(N50)+3)))</f>
        <v/>
      </c>
      <c r="P50" s="28" t="str">
        <f t="shared" si="17"/>
        <v/>
      </c>
      <c r="Q50" s="28" t="str">
        <f>IF(P50="","",(DATE(YEAR(P50),MONTH(P50),DAY(P50)+IF(OR(#REF!="Appel d’offre International Restreint",#REF!="Appel d’offres Internationale Ouvert"),5,2))))</f>
        <v/>
      </c>
      <c r="R50" s="29"/>
      <c r="S50" s="29"/>
    </row>
    <row r="51" spans="2:19" ht="54" customHeight="1" x14ac:dyDescent="0.5">
      <c r="B51" s="25" t="s">
        <v>0</v>
      </c>
      <c r="C51" s="25" t="s">
        <v>0</v>
      </c>
      <c r="D51" s="26"/>
      <c r="E51" s="25"/>
      <c r="F51" s="27"/>
      <c r="G51" s="28" t="str">
        <f t="shared" si="11"/>
        <v/>
      </c>
      <c r="H51" s="28" t="str">
        <f t="shared" si="12"/>
        <v/>
      </c>
      <c r="I51" s="28" t="str">
        <f t="shared" si="13"/>
        <v/>
      </c>
      <c r="J51" s="28" t="str">
        <f t="shared" si="14"/>
        <v/>
      </c>
      <c r="K51" s="28" t="str">
        <f t="shared" si="14"/>
        <v/>
      </c>
      <c r="L51" s="28" t="str">
        <f t="shared" si="15"/>
        <v/>
      </c>
      <c r="M51" s="28" t="str">
        <f t="shared" si="16"/>
        <v/>
      </c>
      <c r="N51" s="28" t="str">
        <f t="shared" si="16"/>
        <v/>
      </c>
      <c r="O51" s="28" t="str">
        <f t="shared" si="17"/>
        <v/>
      </c>
      <c r="P51" s="28" t="str">
        <f t="shared" si="17"/>
        <v/>
      </c>
      <c r="Q51" s="28" t="str">
        <f>IF(P51="","",(DATE(YEAR(P51),MONTH(P51),DAY(P51)+IF(OR(#REF!="Appel d’offre International Restreint",#REF!="Appel d’offres Internationale Ouvert"),5,2))))</f>
        <v/>
      </c>
      <c r="R51" s="29"/>
      <c r="S51" s="29"/>
    </row>
    <row r="52" spans="2:19" ht="54" customHeight="1" x14ac:dyDescent="0.5">
      <c r="B52" s="25" t="s">
        <v>0</v>
      </c>
      <c r="C52" s="25" t="s">
        <v>0</v>
      </c>
      <c r="D52" s="26"/>
      <c r="E52" s="25"/>
      <c r="F52" s="27"/>
      <c r="G52" s="28" t="str">
        <f t="shared" si="11"/>
        <v/>
      </c>
      <c r="H52" s="28" t="str">
        <f t="shared" si="12"/>
        <v/>
      </c>
      <c r="I52" s="28" t="str">
        <f t="shared" si="13"/>
        <v/>
      </c>
      <c r="J52" s="28" t="str">
        <f t="shared" si="14"/>
        <v/>
      </c>
      <c r="K52" s="28" t="str">
        <f t="shared" si="14"/>
        <v/>
      </c>
      <c r="L52" s="28" t="str">
        <f t="shared" si="15"/>
        <v/>
      </c>
      <c r="M52" s="28" t="str">
        <f t="shared" si="16"/>
        <v/>
      </c>
      <c r="N52" s="28" t="str">
        <f t="shared" si="16"/>
        <v/>
      </c>
      <c r="O52" s="28" t="str">
        <f t="shared" si="17"/>
        <v/>
      </c>
      <c r="P52" s="28" t="str">
        <f t="shared" si="17"/>
        <v/>
      </c>
      <c r="Q52" s="28" t="str">
        <f>IF(P52="","",(DATE(YEAR(P52),MONTH(P52),DAY(P52)+IF(OR(#REF!="Appel d’offre International Restreint",#REF!="Appel d’offres Internationale Ouvert"),5,2))))</f>
        <v/>
      </c>
      <c r="R52" s="29"/>
      <c r="S52" s="29"/>
    </row>
    <row r="53" spans="2:19" ht="54" customHeight="1" x14ac:dyDescent="0.5">
      <c r="B53" s="25" t="s">
        <v>0</v>
      </c>
      <c r="C53" s="25" t="s">
        <v>0</v>
      </c>
      <c r="D53" s="26"/>
      <c r="E53" s="25"/>
      <c r="F53" s="27"/>
      <c r="G53" s="28" t="str">
        <f t="shared" si="11"/>
        <v/>
      </c>
      <c r="H53" s="28" t="str">
        <f t="shared" si="12"/>
        <v/>
      </c>
      <c r="I53" s="28" t="str">
        <f t="shared" si="13"/>
        <v/>
      </c>
      <c r="J53" s="28" t="str">
        <f t="shared" si="14"/>
        <v/>
      </c>
      <c r="K53" s="28" t="str">
        <f t="shared" si="14"/>
        <v/>
      </c>
      <c r="L53" s="28" t="str">
        <f t="shared" si="15"/>
        <v/>
      </c>
      <c r="M53" s="28" t="str">
        <f t="shared" si="16"/>
        <v/>
      </c>
      <c r="N53" s="28" t="str">
        <f t="shared" si="16"/>
        <v/>
      </c>
      <c r="O53" s="28" t="str">
        <f t="shared" si="17"/>
        <v/>
      </c>
      <c r="P53" s="28" t="str">
        <f t="shared" si="17"/>
        <v/>
      </c>
      <c r="Q53" s="28" t="str">
        <f>IF(P53="","",(DATE(YEAR(P53),MONTH(P53),DAY(P53)+IF(OR(#REF!="Appel d’offre International Restreint",#REF!="Appel d’offres Internationale Ouvert"),5,2))))</f>
        <v/>
      </c>
      <c r="R53" s="29"/>
      <c r="S53" s="29"/>
    </row>
    <row r="54" spans="2:19" ht="54" customHeight="1" x14ac:dyDescent="0.5">
      <c r="B54" s="25" t="s">
        <v>0</v>
      </c>
      <c r="C54" s="25" t="s">
        <v>0</v>
      </c>
      <c r="D54" s="26"/>
      <c r="E54" s="25"/>
      <c r="F54" s="27"/>
      <c r="G54" s="28" t="str">
        <f t="shared" si="11"/>
        <v/>
      </c>
      <c r="H54" s="28" t="str">
        <f t="shared" si="12"/>
        <v/>
      </c>
      <c r="I54" s="28" t="str">
        <f t="shared" si="13"/>
        <v/>
      </c>
      <c r="J54" s="28" t="str">
        <f t="shared" si="14"/>
        <v/>
      </c>
      <c r="K54" s="28" t="str">
        <f t="shared" si="14"/>
        <v/>
      </c>
      <c r="L54" s="28" t="str">
        <f t="shared" si="15"/>
        <v/>
      </c>
      <c r="M54" s="28" t="str">
        <f t="shared" si="16"/>
        <v/>
      </c>
      <c r="N54" s="28" t="str">
        <f t="shared" si="16"/>
        <v/>
      </c>
      <c r="O54" s="28" t="str">
        <f t="shared" si="17"/>
        <v/>
      </c>
      <c r="P54" s="28" t="str">
        <f t="shared" si="17"/>
        <v/>
      </c>
      <c r="Q54" s="28" t="str">
        <f>IF(P54="","",(DATE(YEAR(P54),MONTH(P54),DAY(P54)+IF(OR(#REF!="Appel d’offre International Restreint",#REF!="Appel d’offres Internationale Ouvert"),5,2))))</f>
        <v/>
      </c>
      <c r="R54" s="29"/>
      <c r="S54" s="29"/>
    </row>
    <row r="55" spans="2:19" ht="54" customHeight="1" x14ac:dyDescent="0.5">
      <c r="B55" s="25" t="s">
        <v>0</v>
      </c>
      <c r="C55" s="25" t="s">
        <v>0</v>
      </c>
      <c r="D55" s="26"/>
      <c r="E55" s="25"/>
      <c r="F55" s="27"/>
      <c r="G55" s="28" t="str">
        <f t="shared" si="11"/>
        <v/>
      </c>
      <c r="H55" s="28" t="str">
        <f t="shared" si="12"/>
        <v/>
      </c>
      <c r="I55" s="28" t="str">
        <f t="shared" si="13"/>
        <v/>
      </c>
      <c r="J55" s="28" t="str">
        <f t="shared" si="14"/>
        <v/>
      </c>
      <c r="K55" s="28" t="str">
        <f t="shared" si="14"/>
        <v/>
      </c>
      <c r="L55" s="28" t="str">
        <f t="shared" si="15"/>
        <v/>
      </c>
      <c r="M55" s="28" t="str">
        <f t="shared" si="16"/>
        <v/>
      </c>
      <c r="N55" s="28" t="str">
        <f t="shared" si="16"/>
        <v/>
      </c>
      <c r="O55" s="28" t="str">
        <f t="shared" si="17"/>
        <v/>
      </c>
      <c r="P55" s="28" t="str">
        <f t="shared" si="17"/>
        <v/>
      </c>
      <c r="Q55" s="28" t="str">
        <f>IF(P55="","",(DATE(YEAR(P55),MONTH(P55),DAY(P55)+IF(OR(#REF!="Appel d’offre International Restreint",#REF!="Appel d’offres Internationale Ouvert"),5,2))))</f>
        <v/>
      </c>
      <c r="R55" s="29"/>
      <c r="S55" s="29"/>
    </row>
    <row r="56" spans="2:19" ht="54" customHeight="1" x14ac:dyDescent="0.5">
      <c r="B56" s="25" t="s">
        <v>0</v>
      </c>
      <c r="C56" s="25" t="s">
        <v>0</v>
      </c>
      <c r="D56" s="26"/>
      <c r="E56" s="25"/>
      <c r="F56" s="27"/>
      <c r="G56" s="28" t="str">
        <f t="shared" si="11"/>
        <v/>
      </c>
      <c r="H56" s="28" t="str">
        <f t="shared" si="12"/>
        <v/>
      </c>
      <c r="I56" s="28" t="str">
        <f t="shared" si="13"/>
        <v/>
      </c>
      <c r="J56" s="28" t="str">
        <f t="shared" si="14"/>
        <v/>
      </c>
      <c r="K56" s="28" t="str">
        <f t="shared" si="14"/>
        <v/>
      </c>
      <c r="L56" s="28" t="str">
        <f t="shared" si="15"/>
        <v/>
      </c>
      <c r="M56" s="28" t="str">
        <f t="shared" si="16"/>
        <v/>
      </c>
      <c r="N56" s="28" t="str">
        <f t="shared" si="16"/>
        <v/>
      </c>
      <c r="O56" s="28" t="str">
        <f t="shared" si="17"/>
        <v/>
      </c>
      <c r="P56" s="28" t="str">
        <f t="shared" si="17"/>
        <v/>
      </c>
      <c r="Q56" s="28" t="str">
        <f>IF(P56="","",(DATE(YEAR(P56),MONTH(P56),DAY(P56)+IF(OR(#REF!="Appel d’offre International Restreint",#REF!="Appel d’offres Internationale Ouvert"),5,2))))</f>
        <v/>
      </c>
      <c r="R56" s="29"/>
      <c r="S56" s="29"/>
    </row>
    <row r="57" spans="2:19" ht="54" customHeight="1" x14ac:dyDescent="0.5">
      <c r="B57" s="25" t="s">
        <v>0</v>
      </c>
      <c r="C57" s="25" t="s">
        <v>0</v>
      </c>
      <c r="D57" s="26"/>
      <c r="E57" s="25"/>
      <c r="F57" s="27"/>
      <c r="G57" s="28" t="str">
        <f t="shared" si="11"/>
        <v/>
      </c>
      <c r="H57" s="28" t="str">
        <f t="shared" si="12"/>
        <v/>
      </c>
      <c r="I57" s="28" t="str">
        <f t="shared" si="13"/>
        <v/>
      </c>
      <c r="J57" s="28" t="str">
        <f t="shared" si="14"/>
        <v/>
      </c>
      <c r="K57" s="28" t="str">
        <f t="shared" si="14"/>
        <v/>
      </c>
      <c r="L57" s="28" t="str">
        <f t="shared" si="15"/>
        <v/>
      </c>
      <c r="M57" s="28" t="str">
        <f t="shared" si="16"/>
        <v/>
      </c>
      <c r="N57" s="28" t="str">
        <f t="shared" si="16"/>
        <v/>
      </c>
      <c r="O57" s="28" t="str">
        <f t="shared" si="17"/>
        <v/>
      </c>
      <c r="P57" s="28" t="str">
        <f t="shared" si="17"/>
        <v/>
      </c>
      <c r="Q57" s="28" t="str">
        <f>IF(P57="","",(DATE(YEAR(P57),MONTH(P57),DAY(P57)+IF(OR(#REF!="Appel d’offre International Restreint",#REF!="Appel d’offres Internationale Ouvert"),5,2))))</f>
        <v/>
      </c>
      <c r="R57" s="29"/>
      <c r="S57" s="29"/>
    </row>
    <row r="58" spans="2:19" ht="54" customHeight="1" x14ac:dyDescent="0.5">
      <c r="B58" s="25" t="s">
        <v>0</v>
      </c>
      <c r="C58" s="25" t="s">
        <v>0</v>
      </c>
      <c r="D58" s="26"/>
      <c r="E58" s="25"/>
      <c r="F58" s="27"/>
      <c r="G58" s="28" t="str">
        <f t="shared" si="11"/>
        <v/>
      </c>
      <c r="H58" s="28" t="str">
        <f t="shared" si="12"/>
        <v/>
      </c>
      <c r="I58" s="28" t="str">
        <f t="shared" si="13"/>
        <v/>
      </c>
      <c r="J58" s="28" t="str">
        <f t="shared" si="14"/>
        <v/>
      </c>
      <c r="K58" s="28" t="str">
        <f t="shared" si="14"/>
        <v/>
      </c>
      <c r="L58" s="28" t="str">
        <f t="shared" si="15"/>
        <v/>
      </c>
      <c r="M58" s="28" t="str">
        <f t="shared" si="16"/>
        <v/>
      </c>
      <c r="N58" s="28" t="str">
        <f t="shared" si="16"/>
        <v/>
      </c>
      <c r="O58" s="28" t="str">
        <f t="shared" si="17"/>
        <v/>
      </c>
      <c r="P58" s="28" t="str">
        <f t="shared" si="17"/>
        <v/>
      </c>
      <c r="Q58" s="28" t="str">
        <f>IF(P58="","",(DATE(YEAR(P58),MONTH(P58),DAY(P58)+IF(OR(#REF!="Appel d’offre International Restreint",#REF!="Appel d’offres Internationale Ouvert"),5,2))))</f>
        <v/>
      </c>
      <c r="R58" s="29"/>
      <c r="S58" s="29"/>
    </row>
    <row r="59" spans="2:19" ht="54" customHeight="1" x14ac:dyDescent="0.5">
      <c r="B59" s="25" t="s">
        <v>0</v>
      </c>
      <c r="C59" s="25" t="s">
        <v>0</v>
      </c>
      <c r="D59" s="26"/>
      <c r="E59" s="25"/>
      <c r="F59" s="27"/>
      <c r="G59" s="28" t="str">
        <f t="shared" si="11"/>
        <v/>
      </c>
      <c r="H59" s="28" t="str">
        <f t="shared" si="12"/>
        <v/>
      </c>
      <c r="I59" s="28" t="str">
        <f t="shared" si="13"/>
        <v/>
      </c>
      <c r="J59" s="28" t="str">
        <f t="shared" si="14"/>
        <v/>
      </c>
      <c r="K59" s="28" t="str">
        <f t="shared" si="14"/>
        <v/>
      </c>
      <c r="L59" s="28" t="str">
        <f t="shared" si="15"/>
        <v/>
      </c>
      <c r="M59" s="28" t="str">
        <f t="shared" si="16"/>
        <v/>
      </c>
      <c r="N59" s="28" t="str">
        <f t="shared" si="16"/>
        <v/>
      </c>
      <c r="O59" s="28" t="str">
        <f t="shared" si="17"/>
        <v/>
      </c>
      <c r="P59" s="28" t="str">
        <f t="shared" si="17"/>
        <v/>
      </c>
      <c r="Q59" s="28" t="str">
        <f>IF(P59="","",(DATE(YEAR(P59),MONTH(P59),DAY(P59)+IF(OR(#REF!="Appel d’offre International Restreint",#REF!="Appel d’offres Internationale Ouvert"),5,2))))</f>
        <v/>
      </c>
      <c r="R59" s="29"/>
      <c r="S59" s="29"/>
    </row>
    <row r="60" spans="2:19" ht="54" customHeight="1" x14ac:dyDescent="0.5">
      <c r="B60" s="25" t="s">
        <v>0</v>
      </c>
      <c r="C60" s="25" t="s">
        <v>0</v>
      </c>
      <c r="D60" s="26"/>
      <c r="E60" s="25"/>
      <c r="F60" s="27"/>
      <c r="G60" s="28" t="str">
        <f t="shared" si="11"/>
        <v/>
      </c>
      <c r="H60" s="28" t="str">
        <f t="shared" si="12"/>
        <v/>
      </c>
      <c r="I60" s="28" t="str">
        <f t="shared" si="13"/>
        <v/>
      </c>
      <c r="J60" s="28" t="str">
        <f t="shared" si="14"/>
        <v/>
      </c>
      <c r="K60" s="28" t="str">
        <f t="shared" si="14"/>
        <v/>
      </c>
      <c r="L60" s="28" t="str">
        <f t="shared" si="15"/>
        <v/>
      </c>
      <c r="M60" s="28" t="str">
        <f t="shared" si="16"/>
        <v/>
      </c>
      <c r="N60" s="28" t="str">
        <f t="shared" si="16"/>
        <v/>
      </c>
      <c r="O60" s="28" t="str">
        <f t="shared" si="17"/>
        <v/>
      </c>
      <c r="P60" s="28" t="str">
        <f t="shared" si="17"/>
        <v/>
      </c>
      <c r="Q60" s="28" t="str">
        <f>IF(P60="","",(DATE(YEAR(P60),MONTH(P60),DAY(P60)+IF(OR(#REF!="Appel d’offre International Restreint",#REF!="Appel d’offres Internationale Ouvert"),5,2))))</f>
        <v/>
      </c>
      <c r="R60" s="29"/>
      <c r="S60" s="29"/>
    </row>
    <row r="61" spans="2:19" ht="54" customHeight="1" x14ac:dyDescent="0.5">
      <c r="B61" s="25" t="s">
        <v>0</v>
      </c>
      <c r="C61" s="25" t="s">
        <v>0</v>
      </c>
      <c r="D61" s="26"/>
      <c r="E61" s="25"/>
      <c r="F61" s="27"/>
      <c r="G61" s="28" t="str">
        <f t="shared" si="11"/>
        <v/>
      </c>
      <c r="H61" s="28" t="str">
        <f t="shared" si="12"/>
        <v/>
      </c>
      <c r="I61" s="28" t="str">
        <f t="shared" si="13"/>
        <v/>
      </c>
      <c r="J61" s="28" t="str">
        <f t="shared" si="14"/>
        <v/>
      </c>
      <c r="K61" s="28" t="str">
        <f t="shared" si="14"/>
        <v/>
      </c>
      <c r="L61" s="28" t="str">
        <f t="shared" si="15"/>
        <v/>
      </c>
      <c r="M61" s="28" t="str">
        <f t="shared" si="16"/>
        <v/>
      </c>
      <c r="N61" s="28" t="str">
        <f t="shared" si="16"/>
        <v/>
      </c>
      <c r="O61" s="28" t="str">
        <f t="shared" si="17"/>
        <v/>
      </c>
      <c r="P61" s="28" t="str">
        <f t="shared" si="17"/>
        <v/>
      </c>
      <c r="Q61" s="28" t="str">
        <f>IF(P61="","",(DATE(YEAR(P61),MONTH(P61),DAY(P61)+IF(OR(#REF!="Appel d’offre International Restreint",#REF!="Appel d’offres Internationale Ouvert"),5,2))))</f>
        <v/>
      </c>
      <c r="R61" s="29"/>
      <c r="S61" s="29"/>
    </row>
    <row r="62" spans="2:19" ht="54" customHeight="1" x14ac:dyDescent="0.5">
      <c r="B62" s="25" t="s">
        <v>0</v>
      </c>
      <c r="C62" s="25" t="s">
        <v>0</v>
      </c>
      <c r="D62" s="26"/>
      <c r="E62" s="25"/>
      <c r="F62" s="27"/>
      <c r="G62" s="28" t="str">
        <f t="shared" si="11"/>
        <v/>
      </c>
      <c r="H62" s="28" t="str">
        <f t="shared" si="12"/>
        <v/>
      </c>
      <c r="I62" s="28" t="str">
        <f t="shared" si="13"/>
        <v/>
      </c>
      <c r="J62" s="28" t="str">
        <f t="shared" si="14"/>
        <v/>
      </c>
      <c r="K62" s="28" t="str">
        <f t="shared" si="14"/>
        <v/>
      </c>
      <c r="L62" s="28" t="str">
        <f t="shared" si="15"/>
        <v/>
      </c>
      <c r="M62" s="28" t="str">
        <f t="shared" si="16"/>
        <v/>
      </c>
      <c r="N62" s="28" t="str">
        <f t="shared" si="16"/>
        <v/>
      </c>
      <c r="O62" s="28" t="str">
        <f t="shared" si="17"/>
        <v/>
      </c>
      <c r="P62" s="28" t="str">
        <f t="shared" si="17"/>
        <v/>
      </c>
      <c r="Q62" s="28" t="str">
        <f>IF(P62="","",(DATE(YEAR(P62),MONTH(P62),DAY(P62)+IF(OR(#REF!="Appel d’offre International Restreint",#REF!="Appel d’offres Internationale Ouvert"),5,2))))</f>
        <v/>
      </c>
      <c r="R62" s="29"/>
      <c r="S62" s="29"/>
    </row>
    <row r="63" spans="2:19" ht="54" customHeight="1" x14ac:dyDescent="0.5">
      <c r="B63" s="25" t="s">
        <v>0</v>
      </c>
      <c r="C63" s="25" t="s">
        <v>0</v>
      </c>
      <c r="D63" s="26"/>
      <c r="E63" s="25"/>
      <c r="F63" s="27"/>
      <c r="G63" s="28" t="str">
        <f t="shared" si="11"/>
        <v/>
      </c>
      <c r="H63" s="28" t="str">
        <f t="shared" si="12"/>
        <v/>
      </c>
      <c r="I63" s="28" t="str">
        <f t="shared" si="13"/>
        <v/>
      </c>
      <c r="J63" s="28" t="str">
        <f t="shared" si="14"/>
        <v/>
      </c>
      <c r="K63" s="28" t="str">
        <f t="shared" si="14"/>
        <v/>
      </c>
      <c r="L63" s="28" t="str">
        <f t="shared" si="15"/>
        <v/>
      </c>
      <c r="M63" s="28" t="str">
        <f t="shared" si="16"/>
        <v/>
      </c>
      <c r="N63" s="28" t="str">
        <f t="shared" si="16"/>
        <v/>
      </c>
      <c r="O63" s="28" t="str">
        <f t="shared" si="17"/>
        <v/>
      </c>
      <c r="P63" s="28" t="str">
        <f t="shared" si="17"/>
        <v/>
      </c>
      <c r="Q63" s="28" t="str">
        <f>IF(P63="","",(DATE(YEAR(P63),MONTH(P63),DAY(P63)+IF(OR(#REF!="Appel d’offre International Restreint",#REF!="Appel d’offres Internationale Ouvert"),5,2))))</f>
        <v/>
      </c>
      <c r="R63" s="29"/>
      <c r="S63" s="29"/>
    </row>
    <row r="64" spans="2:19" ht="54" customHeight="1" x14ac:dyDescent="0.5">
      <c r="B64" s="25" t="s">
        <v>0</v>
      </c>
      <c r="C64" s="25" t="s">
        <v>0</v>
      </c>
      <c r="D64" s="26"/>
      <c r="E64" s="25"/>
      <c r="F64" s="27"/>
      <c r="G64" s="28" t="str">
        <f t="shared" si="11"/>
        <v/>
      </c>
      <c r="H64" s="28" t="str">
        <f t="shared" si="12"/>
        <v/>
      </c>
      <c r="I64" s="28" t="str">
        <f t="shared" si="13"/>
        <v/>
      </c>
      <c r="J64" s="28" t="str">
        <f t="shared" si="14"/>
        <v/>
      </c>
      <c r="K64" s="28" t="str">
        <f t="shared" si="14"/>
        <v/>
      </c>
      <c r="L64" s="28" t="str">
        <f t="shared" si="15"/>
        <v/>
      </c>
      <c r="M64" s="28" t="str">
        <f t="shared" si="16"/>
        <v/>
      </c>
      <c r="N64" s="28" t="str">
        <f t="shared" si="16"/>
        <v/>
      </c>
      <c r="O64" s="28" t="str">
        <f t="shared" si="17"/>
        <v/>
      </c>
      <c r="P64" s="28" t="str">
        <f t="shared" si="17"/>
        <v/>
      </c>
      <c r="Q64" s="28" t="str">
        <f>IF(P64="","",(DATE(YEAR(P64),MONTH(P64),DAY(P64)+IF(OR(#REF!="Appel d’offre International Restreint",#REF!="Appel d’offres Internationale Ouvert"),5,2))))</f>
        <v/>
      </c>
      <c r="R64" s="29"/>
      <c r="S64" s="29"/>
    </row>
    <row r="65" spans="2:19" ht="54" customHeight="1" x14ac:dyDescent="0.5">
      <c r="B65" s="25" t="s">
        <v>0</v>
      </c>
      <c r="C65" s="25" t="s">
        <v>0</v>
      </c>
      <c r="D65" s="26"/>
      <c r="E65" s="25"/>
      <c r="F65" s="27"/>
      <c r="G65" s="28" t="str">
        <f t="shared" si="11"/>
        <v/>
      </c>
      <c r="H65" s="28" t="str">
        <f t="shared" si="12"/>
        <v/>
      </c>
      <c r="I65" s="28" t="str">
        <f t="shared" si="13"/>
        <v/>
      </c>
      <c r="J65" s="28" t="str">
        <f t="shared" si="14"/>
        <v/>
      </c>
      <c r="K65" s="28" t="str">
        <f t="shared" si="14"/>
        <v/>
      </c>
      <c r="L65" s="28" t="str">
        <f t="shared" si="15"/>
        <v/>
      </c>
      <c r="M65" s="28" t="str">
        <f t="shared" si="16"/>
        <v/>
      </c>
      <c r="N65" s="28" t="str">
        <f t="shared" si="16"/>
        <v/>
      </c>
      <c r="O65" s="28" t="str">
        <f t="shared" si="17"/>
        <v/>
      </c>
      <c r="P65" s="28" t="str">
        <f t="shared" si="17"/>
        <v/>
      </c>
      <c r="Q65" s="28" t="str">
        <f>IF(P65="","",(DATE(YEAR(P65),MONTH(P65),DAY(P65)+IF(OR(#REF!="Appel d’offre International Restreint",#REF!="Appel d’offres Internationale Ouvert"),5,2))))</f>
        <v/>
      </c>
      <c r="R65" s="29"/>
      <c r="S65" s="29"/>
    </row>
    <row r="66" spans="2:19" ht="54" customHeight="1" x14ac:dyDescent="0.5">
      <c r="B66" s="25" t="s">
        <v>0</v>
      </c>
      <c r="C66" s="25" t="s">
        <v>0</v>
      </c>
      <c r="D66" s="26"/>
      <c r="E66" s="25"/>
      <c r="F66" s="27"/>
      <c r="G66" s="28" t="str">
        <f t="shared" si="11"/>
        <v/>
      </c>
      <c r="H66" s="28" t="str">
        <f t="shared" si="12"/>
        <v/>
      </c>
      <c r="I66" s="28" t="str">
        <f t="shared" si="13"/>
        <v/>
      </c>
      <c r="J66" s="28" t="str">
        <f t="shared" ref="J66:K81" si="18">IF(I66="","",(DATE(YEAR(I66),MONTH(I66),DAY(I66)+5)))</f>
        <v/>
      </c>
      <c r="K66" s="28" t="str">
        <f t="shared" si="18"/>
        <v/>
      </c>
      <c r="L66" s="28" t="str">
        <f t="shared" si="15"/>
        <v/>
      </c>
      <c r="M66" s="28" t="str">
        <f t="shared" ref="M66:N81" si="19">IF(L66="","",(DATE(YEAR(L66),MONTH(L66),DAY(L66)+5)))</f>
        <v/>
      </c>
      <c r="N66" s="28" t="str">
        <f t="shared" si="19"/>
        <v/>
      </c>
      <c r="O66" s="28" t="str">
        <f t="shared" ref="O66:P81" si="20">IF(N66="","",(DATE(YEAR(N66),MONTH(N66),DAY(N66)+3)))</f>
        <v/>
      </c>
      <c r="P66" s="28" t="str">
        <f t="shared" si="20"/>
        <v/>
      </c>
      <c r="Q66" s="28" t="str">
        <f>IF(P66="","",(DATE(YEAR(P66),MONTH(P66),DAY(P66)+IF(OR(#REF!="Appel d’offre International Restreint",#REF!="Appel d’offres Internationale Ouvert"),5,2))))</f>
        <v/>
      </c>
      <c r="R66" s="29"/>
      <c r="S66" s="29"/>
    </row>
    <row r="67" spans="2:19" ht="54" customHeight="1" x14ac:dyDescent="0.5">
      <c r="B67" s="25" t="s">
        <v>0</v>
      </c>
      <c r="C67" s="25" t="s">
        <v>0</v>
      </c>
      <c r="D67" s="26"/>
      <c r="E67" s="25"/>
      <c r="F67" s="27"/>
      <c r="G67" s="28" t="str">
        <f t="shared" si="11"/>
        <v/>
      </c>
      <c r="H67" s="28" t="str">
        <f t="shared" si="12"/>
        <v/>
      </c>
      <c r="I67" s="28" t="str">
        <f t="shared" si="13"/>
        <v/>
      </c>
      <c r="J67" s="28" t="str">
        <f t="shared" si="18"/>
        <v/>
      </c>
      <c r="K67" s="28" t="str">
        <f t="shared" si="18"/>
        <v/>
      </c>
      <c r="L67" s="28" t="str">
        <f t="shared" si="15"/>
        <v/>
      </c>
      <c r="M67" s="28" t="str">
        <f t="shared" si="19"/>
        <v/>
      </c>
      <c r="N67" s="28" t="str">
        <f t="shared" si="19"/>
        <v/>
      </c>
      <c r="O67" s="28" t="str">
        <f t="shared" si="20"/>
        <v/>
      </c>
      <c r="P67" s="28" t="str">
        <f t="shared" si="20"/>
        <v/>
      </c>
      <c r="Q67" s="28" t="str">
        <f>IF(P67="","",(DATE(YEAR(P67),MONTH(P67),DAY(P67)+IF(OR(#REF!="Appel d’offre International Restreint",#REF!="Appel d’offres Internationale Ouvert"),5,2))))</f>
        <v/>
      </c>
      <c r="R67" s="29"/>
      <c r="S67" s="29"/>
    </row>
    <row r="68" spans="2:19" ht="54" customHeight="1" x14ac:dyDescent="0.5">
      <c r="B68" s="25" t="s">
        <v>0</v>
      </c>
      <c r="C68" s="25" t="s">
        <v>0</v>
      </c>
      <c r="D68" s="26"/>
      <c r="E68" s="25"/>
      <c r="F68" s="27"/>
      <c r="G68" s="28" t="str">
        <f t="shared" si="11"/>
        <v/>
      </c>
      <c r="H68" s="28" t="str">
        <f t="shared" si="12"/>
        <v/>
      </c>
      <c r="I68" s="28" t="str">
        <f t="shared" si="13"/>
        <v/>
      </c>
      <c r="J68" s="28" t="str">
        <f t="shared" si="18"/>
        <v/>
      </c>
      <c r="K68" s="28" t="str">
        <f t="shared" si="18"/>
        <v/>
      </c>
      <c r="L68" s="28" t="str">
        <f t="shared" si="15"/>
        <v/>
      </c>
      <c r="M68" s="28" t="str">
        <f t="shared" si="19"/>
        <v/>
      </c>
      <c r="N68" s="28" t="str">
        <f t="shared" si="19"/>
        <v/>
      </c>
      <c r="O68" s="28" t="str">
        <f t="shared" si="20"/>
        <v/>
      </c>
      <c r="P68" s="28" t="str">
        <f t="shared" si="20"/>
        <v/>
      </c>
      <c r="Q68" s="28" t="str">
        <f>IF(P68="","",(DATE(YEAR(P68),MONTH(P68),DAY(P68)+IF(OR(#REF!="Appel d’offre International Restreint",#REF!="Appel d’offres Internationale Ouvert"),5,2))))</f>
        <v/>
      </c>
      <c r="R68" s="29"/>
      <c r="S68" s="29"/>
    </row>
    <row r="69" spans="2:19" ht="54" customHeight="1" x14ac:dyDescent="0.5">
      <c r="B69" s="25" t="s">
        <v>0</v>
      </c>
      <c r="C69" s="25" t="s">
        <v>0</v>
      </c>
      <c r="D69" s="26"/>
      <c r="E69" s="25"/>
      <c r="F69" s="27"/>
      <c r="G69" s="28" t="str">
        <f t="shared" si="11"/>
        <v/>
      </c>
      <c r="H69" s="28" t="str">
        <f t="shared" si="12"/>
        <v/>
      </c>
      <c r="I69" s="28" t="str">
        <f t="shared" si="13"/>
        <v/>
      </c>
      <c r="J69" s="28" t="str">
        <f t="shared" si="18"/>
        <v/>
      </c>
      <c r="K69" s="28" t="str">
        <f t="shared" si="18"/>
        <v/>
      </c>
      <c r="L69" s="28" t="str">
        <f t="shared" si="15"/>
        <v/>
      </c>
      <c r="M69" s="28" t="str">
        <f t="shared" si="19"/>
        <v/>
      </c>
      <c r="N69" s="28" t="str">
        <f t="shared" si="19"/>
        <v/>
      </c>
      <c r="O69" s="28" t="str">
        <f t="shared" si="20"/>
        <v/>
      </c>
      <c r="P69" s="28" t="str">
        <f t="shared" si="20"/>
        <v/>
      </c>
      <c r="Q69" s="28" t="str">
        <f>IF(P69="","",(DATE(YEAR(P69),MONTH(P69),DAY(P69)+IF(OR(#REF!="Appel d’offre International Restreint",#REF!="Appel d’offres Internationale Ouvert"),5,2))))</f>
        <v/>
      </c>
      <c r="R69" s="29"/>
      <c r="S69" s="29"/>
    </row>
    <row r="70" spans="2:19" ht="54" customHeight="1" x14ac:dyDescent="0.5">
      <c r="B70" s="25" t="s">
        <v>0</v>
      </c>
      <c r="C70" s="25" t="s">
        <v>0</v>
      </c>
      <c r="D70" s="26"/>
      <c r="E70" s="25"/>
      <c r="F70" s="27"/>
      <c r="G70" s="28" t="str">
        <f t="shared" si="11"/>
        <v/>
      </c>
      <c r="H70" s="28" t="str">
        <f t="shared" si="12"/>
        <v/>
      </c>
      <c r="I70" s="28" t="str">
        <f t="shared" si="13"/>
        <v/>
      </c>
      <c r="J70" s="28" t="str">
        <f t="shared" si="18"/>
        <v/>
      </c>
      <c r="K70" s="28" t="str">
        <f t="shared" si="18"/>
        <v/>
      </c>
      <c r="L70" s="28" t="str">
        <f t="shared" si="15"/>
        <v/>
      </c>
      <c r="M70" s="28" t="str">
        <f t="shared" si="19"/>
        <v/>
      </c>
      <c r="N70" s="28" t="str">
        <f t="shared" si="19"/>
        <v/>
      </c>
      <c r="O70" s="28" t="str">
        <f t="shared" si="20"/>
        <v/>
      </c>
      <c r="P70" s="28" t="str">
        <f t="shared" si="20"/>
        <v/>
      </c>
      <c r="Q70" s="28" t="str">
        <f>IF(P70="","",(DATE(YEAR(P70),MONTH(P70),DAY(P70)+IF(OR(#REF!="Appel d’offre International Restreint",#REF!="Appel d’offres Internationale Ouvert"),5,2))))</f>
        <v/>
      </c>
      <c r="R70" s="29"/>
      <c r="S70" s="29"/>
    </row>
    <row r="71" spans="2:19" ht="54" customHeight="1" x14ac:dyDescent="0.5">
      <c r="B71" s="25" t="s">
        <v>0</v>
      </c>
      <c r="C71" s="25" t="s">
        <v>0</v>
      </c>
      <c r="D71" s="26"/>
      <c r="E71" s="25"/>
      <c r="F71" s="27"/>
      <c r="G71" s="28" t="str">
        <f t="shared" si="11"/>
        <v/>
      </c>
      <c r="H71" s="28" t="str">
        <f t="shared" si="12"/>
        <v/>
      </c>
      <c r="I71" s="28" t="str">
        <f t="shared" si="13"/>
        <v/>
      </c>
      <c r="J71" s="28" t="str">
        <f t="shared" si="18"/>
        <v/>
      </c>
      <c r="K71" s="28" t="str">
        <f t="shared" si="18"/>
        <v/>
      </c>
      <c r="L71" s="28" t="str">
        <f t="shared" si="15"/>
        <v/>
      </c>
      <c r="M71" s="28" t="str">
        <f t="shared" si="19"/>
        <v/>
      </c>
      <c r="N71" s="28" t="str">
        <f t="shared" si="19"/>
        <v/>
      </c>
      <c r="O71" s="28" t="str">
        <f t="shared" si="20"/>
        <v/>
      </c>
      <c r="P71" s="28" t="str">
        <f t="shared" si="20"/>
        <v/>
      </c>
      <c r="Q71" s="28" t="str">
        <f>IF(P71="","",(DATE(YEAR(P71),MONTH(P71),DAY(P71)+IF(OR(#REF!="Appel d’offre International Restreint",#REF!="Appel d’offres Internationale Ouvert"),5,2))))</f>
        <v/>
      </c>
      <c r="R71" s="29"/>
      <c r="S71" s="29"/>
    </row>
    <row r="72" spans="2:19" ht="54" customHeight="1" x14ac:dyDescent="0.5">
      <c r="B72" s="25" t="s">
        <v>0</v>
      </c>
      <c r="C72" s="25" t="s">
        <v>0</v>
      </c>
      <c r="D72" s="26"/>
      <c r="E72" s="25"/>
      <c r="F72" s="27"/>
      <c r="G72" s="28" t="str">
        <f t="shared" si="11"/>
        <v/>
      </c>
      <c r="H72" s="28" t="str">
        <f t="shared" si="12"/>
        <v/>
      </c>
      <c r="I72" s="28" t="str">
        <f t="shared" si="13"/>
        <v/>
      </c>
      <c r="J72" s="28" t="str">
        <f t="shared" si="18"/>
        <v/>
      </c>
      <c r="K72" s="28" t="str">
        <f t="shared" si="18"/>
        <v/>
      </c>
      <c r="L72" s="28" t="str">
        <f t="shared" si="15"/>
        <v/>
      </c>
      <c r="M72" s="28" t="str">
        <f t="shared" si="19"/>
        <v/>
      </c>
      <c r="N72" s="28" t="str">
        <f t="shared" si="19"/>
        <v/>
      </c>
      <c r="O72" s="28" t="str">
        <f t="shared" si="20"/>
        <v/>
      </c>
      <c r="P72" s="28" t="str">
        <f t="shared" si="20"/>
        <v/>
      </c>
      <c r="Q72" s="28" t="str">
        <f>IF(P72="","",(DATE(YEAR(P72),MONTH(P72),DAY(P72)+IF(OR(#REF!="Appel d’offre International Restreint",#REF!="Appel d’offres Internationale Ouvert"),5,2))))</f>
        <v/>
      </c>
      <c r="R72" s="29"/>
      <c r="S72" s="29"/>
    </row>
    <row r="73" spans="2:19" ht="54" customHeight="1" x14ac:dyDescent="0.5">
      <c r="B73" s="25" t="s">
        <v>0</v>
      </c>
      <c r="C73" s="25" t="s">
        <v>0</v>
      </c>
      <c r="D73" s="26"/>
      <c r="E73" s="25"/>
      <c r="F73" s="27"/>
      <c r="G73" s="28" t="str">
        <f t="shared" si="11"/>
        <v/>
      </c>
      <c r="H73" s="28" t="str">
        <f t="shared" si="12"/>
        <v/>
      </c>
      <c r="I73" s="28" t="str">
        <f t="shared" si="13"/>
        <v/>
      </c>
      <c r="J73" s="28" t="str">
        <f t="shared" si="18"/>
        <v/>
      </c>
      <c r="K73" s="28" t="str">
        <f t="shared" si="18"/>
        <v/>
      </c>
      <c r="L73" s="28" t="str">
        <f t="shared" si="15"/>
        <v/>
      </c>
      <c r="M73" s="28" t="str">
        <f t="shared" si="19"/>
        <v/>
      </c>
      <c r="N73" s="28" t="str">
        <f t="shared" si="19"/>
        <v/>
      </c>
      <c r="O73" s="28" t="str">
        <f t="shared" si="20"/>
        <v/>
      </c>
      <c r="P73" s="28" t="str">
        <f t="shared" si="20"/>
        <v/>
      </c>
      <c r="Q73" s="28" t="str">
        <f>IF(P73="","",(DATE(YEAR(P73),MONTH(P73),DAY(P73)+IF(OR(#REF!="Appel d’offre International Restreint",#REF!="Appel d’offres Internationale Ouvert"),5,2))))</f>
        <v/>
      </c>
      <c r="R73" s="29"/>
      <c r="S73" s="29"/>
    </row>
    <row r="74" spans="2:19" ht="54" customHeight="1" x14ac:dyDescent="0.5">
      <c r="B74" s="25" t="s">
        <v>0</v>
      </c>
      <c r="C74" s="25" t="s">
        <v>0</v>
      </c>
      <c r="D74" s="26"/>
      <c r="E74" s="25"/>
      <c r="F74" s="27"/>
      <c r="G74" s="28" t="str">
        <f t="shared" si="11"/>
        <v/>
      </c>
      <c r="H74" s="28" t="str">
        <f t="shared" si="12"/>
        <v/>
      </c>
      <c r="I74" s="28" t="str">
        <f t="shared" si="13"/>
        <v/>
      </c>
      <c r="J74" s="28" t="str">
        <f t="shared" si="18"/>
        <v/>
      </c>
      <c r="K74" s="28" t="str">
        <f t="shared" si="18"/>
        <v/>
      </c>
      <c r="L74" s="28" t="str">
        <f t="shared" si="15"/>
        <v/>
      </c>
      <c r="M74" s="28" t="str">
        <f t="shared" si="19"/>
        <v/>
      </c>
      <c r="N74" s="28" t="str">
        <f t="shared" si="19"/>
        <v/>
      </c>
      <c r="O74" s="28" t="str">
        <f t="shared" si="20"/>
        <v/>
      </c>
      <c r="P74" s="28" t="str">
        <f t="shared" si="20"/>
        <v/>
      </c>
      <c r="Q74" s="28" t="str">
        <f>IF(P74="","",(DATE(YEAR(P74),MONTH(P74),DAY(P74)+IF(OR(#REF!="Appel d’offre International Restreint",#REF!="Appel d’offres Internationale Ouvert"),5,2))))</f>
        <v/>
      </c>
      <c r="R74" s="29"/>
      <c r="S74" s="29"/>
    </row>
    <row r="75" spans="2:19" ht="54" customHeight="1" x14ac:dyDescent="0.5">
      <c r="B75" s="25" t="s">
        <v>0</v>
      </c>
      <c r="C75" s="25" t="s">
        <v>0</v>
      </c>
      <c r="D75" s="26"/>
      <c r="E75" s="25"/>
      <c r="F75" s="27"/>
      <c r="G75" s="28" t="str">
        <f t="shared" si="11"/>
        <v/>
      </c>
      <c r="H75" s="28" t="str">
        <f t="shared" si="12"/>
        <v/>
      </c>
      <c r="I75" s="28" t="str">
        <f t="shared" si="13"/>
        <v/>
      </c>
      <c r="J75" s="28" t="str">
        <f t="shared" si="18"/>
        <v/>
      </c>
      <c r="K75" s="28" t="str">
        <f t="shared" si="18"/>
        <v/>
      </c>
      <c r="L75" s="28" t="str">
        <f t="shared" si="15"/>
        <v/>
      </c>
      <c r="M75" s="28" t="str">
        <f t="shared" si="19"/>
        <v/>
      </c>
      <c r="N75" s="28" t="str">
        <f t="shared" si="19"/>
        <v/>
      </c>
      <c r="O75" s="28" t="str">
        <f t="shared" si="20"/>
        <v/>
      </c>
      <c r="P75" s="28" t="str">
        <f t="shared" si="20"/>
        <v/>
      </c>
      <c r="Q75" s="28" t="str">
        <f>IF(P75="","",(DATE(YEAR(P75),MONTH(P75),DAY(P75)+IF(OR(#REF!="Appel d’offre International Restreint",#REF!="Appel d’offres Internationale Ouvert"),5,2))))</f>
        <v/>
      </c>
      <c r="R75" s="29"/>
      <c r="S75" s="29"/>
    </row>
    <row r="76" spans="2:19" ht="54" customHeight="1" x14ac:dyDescent="0.5">
      <c r="B76" s="25" t="s">
        <v>0</v>
      </c>
      <c r="C76" s="25" t="s">
        <v>0</v>
      </c>
      <c r="D76" s="26"/>
      <c r="E76" s="25"/>
      <c r="F76" s="27"/>
      <c r="G76" s="28" t="str">
        <f t="shared" si="11"/>
        <v/>
      </c>
      <c r="H76" s="28" t="str">
        <f t="shared" si="12"/>
        <v/>
      </c>
      <c r="I76" s="28" t="str">
        <f t="shared" si="13"/>
        <v/>
      </c>
      <c r="J76" s="28" t="str">
        <f t="shared" si="18"/>
        <v/>
      </c>
      <c r="K76" s="28" t="str">
        <f t="shared" si="18"/>
        <v/>
      </c>
      <c r="L76" s="28" t="str">
        <f t="shared" si="15"/>
        <v/>
      </c>
      <c r="M76" s="28" t="str">
        <f t="shared" si="19"/>
        <v/>
      </c>
      <c r="N76" s="28" t="str">
        <f t="shared" si="19"/>
        <v/>
      </c>
      <c r="O76" s="28" t="str">
        <f t="shared" si="20"/>
        <v/>
      </c>
      <c r="P76" s="28" t="str">
        <f t="shared" si="20"/>
        <v/>
      </c>
      <c r="Q76" s="28" t="str">
        <f>IF(P76="","",(DATE(YEAR(P76),MONTH(P76),DAY(P76)+IF(OR(#REF!="Appel d’offre International Restreint",#REF!="Appel d’offres Internationale Ouvert"),5,2))))</f>
        <v/>
      </c>
      <c r="R76" s="29"/>
      <c r="S76" s="29"/>
    </row>
    <row r="77" spans="2:19" ht="54" customHeight="1" x14ac:dyDescent="0.5">
      <c r="B77" s="25" t="s">
        <v>0</v>
      </c>
      <c r="C77" s="25" t="s">
        <v>0</v>
      </c>
      <c r="D77" s="26"/>
      <c r="E77" s="25"/>
      <c r="F77" s="27"/>
      <c r="G77" s="28" t="str">
        <f t="shared" si="11"/>
        <v/>
      </c>
      <c r="H77" s="28" t="str">
        <f t="shared" si="12"/>
        <v/>
      </c>
      <c r="I77" s="28" t="str">
        <f t="shared" si="13"/>
        <v/>
      </c>
      <c r="J77" s="28" t="str">
        <f t="shared" si="18"/>
        <v/>
      </c>
      <c r="K77" s="28" t="str">
        <f t="shared" si="18"/>
        <v/>
      </c>
      <c r="L77" s="28" t="str">
        <f t="shared" si="15"/>
        <v/>
      </c>
      <c r="M77" s="28" t="str">
        <f t="shared" si="19"/>
        <v/>
      </c>
      <c r="N77" s="28" t="str">
        <f t="shared" si="19"/>
        <v/>
      </c>
      <c r="O77" s="28" t="str">
        <f t="shared" si="20"/>
        <v/>
      </c>
      <c r="P77" s="28" t="str">
        <f t="shared" si="20"/>
        <v/>
      </c>
      <c r="Q77" s="28" t="str">
        <f>IF(P77="","",(DATE(YEAR(P77),MONTH(P77),DAY(P77)+IF(OR(#REF!="Appel d’offre International Restreint",#REF!="Appel d’offres Internationale Ouvert"),5,2))))</f>
        <v/>
      </c>
      <c r="R77" s="29"/>
      <c r="S77" s="29"/>
    </row>
    <row r="78" spans="2:19" ht="54" customHeight="1" x14ac:dyDescent="0.5">
      <c r="B78" s="25" t="s">
        <v>0</v>
      </c>
      <c r="C78" s="25" t="s">
        <v>0</v>
      </c>
      <c r="D78" s="26"/>
      <c r="E78" s="25"/>
      <c r="F78" s="27"/>
      <c r="G78" s="28" t="str">
        <f t="shared" si="11"/>
        <v/>
      </c>
      <c r="H78" s="28" t="str">
        <f t="shared" si="12"/>
        <v/>
      </c>
      <c r="I78" s="28" t="str">
        <f t="shared" si="13"/>
        <v/>
      </c>
      <c r="J78" s="28" t="str">
        <f t="shared" si="18"/>
        <v/>
      </c>
      <c r="K78" s="28" t="str">
        <f t="shared" si="18"/>
        <v/>
      </c>
      <c r="L78" s="28" t="str">
        <f t="shared" si="15"/>
        <v/>
      </c>
      <c r="M78" s="28" t="str">
        <f t="shared" si="19"/>
        <v/>
      </c>
      <c r="N78" s="28" t="str">
        <f t="shared" si="19"/>
        <v/>
      </c>
      <c r="O78" s="28" t="str">
        <f t="shared" si="20"/>
        <v/>
      </c>
      <c r="P78" s="28" t="str">
        <f t="shared" si="20"/>
        <v/>
      </c>
      <c r="Q78" s="28" t="str">
        <f>IF(P78="","",(DATE(YEAR(P78),MONTH(P78),DAY(P78)+IF(OR(#REF!="Appel d’offre International Restreint",#REF!="Appel d’offres Internationale Ouvert"),5,2))))</f>
        <v/>
      </c>
      <c r="R78" s="29"/>
      <c r="S78" s="29"/>
    </row>
    <row r="79" spans="2:19" ht="54" customHeight="1" x14ac:dyDescent="0.5">
      <c r="B79" s="25" t="s">
        <v>0</v>
      </c>
      <c r="C79" s="25" t="s">
        <v>0</v>
      </c>
      <c r="D79" s="26"/>
      <c r="E79" s="25"/>
      <c r="F79" s="27"/>
      <c r="G79" s="28" t="str">
        <f t="shared" si="11"/>
        <v/>
      </c>
      <c r="H79" s="28" t="str">
        <f t="shared" si="12"/>
        <v/>
      </c>
      <c r="I79" s="28" t="str">
        <f t="shared" si="13"/>
        <v/>
      </c>
      <c r="J79" s="28" t="str">
        <f t="shared" si="18"/>
        <v/>
      </c>
      <c r="K79" s="28" t="str">
        <f t="shared" si="18"/>
        <v/>
      </c>
      <c r="L79" s="28" t="str">
        <f t="shared" si="15"/>
        <v/>
      </c>
      <c r="M79" s="28" t="str">
        <f t="shared" si="19"/>
        <v/>
      </c>
      <c r="N79" s="28" t="str">
        <f t="shared" si="19"/>
        <v/>
      </c>
      <c r="O79" s="28" t="str">
        <f t="shared" si="20"/>
        <v/>
      </c>
      <c r="P79" s="28" t="str">
        <f t="shared" si="20"/>
        <v/>
      </c>
      <c r="Q79" s="28" t="str">
        <f>IF(P79="","",(DATE(YEAR(P79),MONTH(P79),DAY(P79)+IF(OR(#REF!="Appel d’offre International Restreint",#REF!="Appel d’offres Internationale Ouvert"),5,2))))</f>
        <v/>
      </c>
      <c r="R79" s="29"/>
      <c r="S79" s="29"/>
    </row>
    <row r="80" spans="2:19" ht="54" customHeight="1" x14ac:dyDescent="0.5">
      <c r="B80" s="25" t="s">
        <v>0</v>
      </c>
      <c r="C80" s="25" t="s">
        <v>0</v>
      </c>
      <c r="D80" s="26"/>
      <c r="E80" s="25"/>
      <c r="F80" s="27"/>
      <c r="G80" s="28" t="str">
        <f t="shared" si="11"/>
        <v/>
      </c>
      <c r="H80" s="28" t="str">
        <f t="shared" si="12"/>
        <v/>
      </c>
      <c r="I80" s="28" t="str">
        <f t="shared" si="13"/>
        <v/>
      </c>
      <c r="J80" s="28" t="str">
        <f t="shared" si="18"/>
        <v/>
      </c>
      <c r="K80" s="28" t="str">
        <f t="shared" si="18"/>
        <v/>
      </c>
      <c r="L80" s="28" t="str">
        <f t="shared" si="15"/>
        <v/>
      </c>
      <c r="M80" s="28" t="str">
        <f t="shared" si="19"/>
        <v/>
      </c>
      <c r="N80" s="28" t="str">
        <f t="shared" si="19"/>
        <v/>
      </c>
      <c r="O80" s="28" t="str">
        <f t="shared" si="20"/>
        <v/>
      </c>
      <c r="P80" s="28" t="str">
        <f t="shared" si="20"/>
        <v/>
      </c>
      <c r="Q80" s="28" t="str">
        <f>IF(P80="","",(DATE(YEAR(P80),MONTH(P80),DAY(P80)+IF(OR(#REF!="Appel d’offre International Restreint",#REF!="Appel d’offres Internationale Ouvert"),5,2))))</f>
        <v/>
      </c>
      <c r="R80" s="29"/>
      <c r="S80" s="29"/>
    </row>
    <row r="81" spans="2:19" ht="54" customHeight="1" x14ac:dyDescent="0.5">
      <c r="B81" s="25" t="s">
        <v>0</v>
      </c>
      <c r="C81" s="25" t="s">
        <v>0</v>
      </c>
      <c r="D81" s="26"/>
      <c r="E81" s="25"/>
      <c r="F81" s="27"/>
      <c r="G81" s="28" t="str">
        <f t="shared" si="11"/>
        <v/>
      </c>
      <c r="H81" s="28" t="str">
        <f t="shared" si="12"/>
        <v/>
      </c>
      <c r="I81" s="28" t="str">
        <f t="shared" si="13"/>
        <v/>
      </c>
      <c r="J81" s="28" t="str">
        <f t="shared" si="18"/>
        <v/>
      </c>
      <c r="K81" s="28" t="str">
        <f t="shared" si="18"/>
        <v/>
      </c>
      <c r="L81" s="28" t="str">
        <f t="shared" si="15"/>
        <v/>
      </c>
      <c r="M81" s="28" t="str">
        <f t="shared" si="19"/>
        <v/>
      </c>
      <c r="N81" s="28" t="str">
        <f t="shared" si="19"/>
        <v/>
      </c>
      <c r="O81" s="28" t="str">
        <f t="shared" si="20"/>
        <v/>
      </c>
      <c r="P81" s="28" t="str">
        <f t="shared" si="20"/>
        <v/>
      </c>
      <c r="Q81" s="28" t="str">
        <f>IF(P81="","",(DATE(YEAR(P81),MONTH(P81),DAY(P81)+IF(OR(#REF!="Appel d’offre International Restreint",#REF!="Appel d’offres Internationale Ouvert"),5,2))))</f>
        <v/>
      </c>
      <c r="R81" s="29"/>
      <c r="S81" s="29"/>
    </row>
    <row r="82" spans="2:19" ht="54" customHeight="1" x14ac:dyDescent="0.5">
      <c r="B82" s="25" t="s">
        <v>0</v>
      </c>
      <c r="C82" s="25" t="s">
        <v>0</v>
      </c>
      <c r="D82" s="26"/>
      <c r="E82" s="25"/>
      <c r="F82" s="27"/>
      <c r="G82" s="28" t="str">
        <f t="shared" ref="G82:G102" si="21">IF(F82="","",(DATE(YEAR(F82),MONTH(F82),DAY(F82)+5)))</f>
        <v/>
      </c>
      <c r="H82" s="28" t="str">
        <f t="shared" ref="H82:H102" si="22">IF(G82="","",(DATE(YEAR(G82),MONTH(G82),DAY(G82)+3)))</f>
        <v/>
      </c>
      <c r="I82" s="28" t="str">
        <f t="shared" ref="I82:I102" si="23">IF(H82="","",(DATE(YEAR(H82),MONTH(H82),DAY(H82)+15)))</f>
        <v/>
      </c>
      <c r="J82" s="28" t="str">
        <f t="shared" ref="J82:K97" si="24">IF(I82="","",(DATE(YEAR(I82),MONTH(I82),DAY(I82)+5)))</f>
        <v/>
      </c>
      <c r="K82" s="28" t="str">
        <f t="shared" si="24"/>
        <v/>
      </c>
      <c r="L82" s="28" t="str">
        <f t="shared" ref="L82:L102" si="25">IF(K82="","",(DATE(YEAR(K82),MONTH(K82),DAY(K82)+15)))</f>
        <v/>
      </c>
      <c r="M82" s="28" t="str">
        <f t="shared" ref="M82:N97" si="26">IF(L82="","",(DATE(YEAR(L82),MONTH(L82),DAY(L82)+5)))</f>
        <v/>
      </c>
      <c r="N82" s="28" t="str">
        <f t="shared" si="26"/>
        <v/>
      </c>
      <c r="O82" s="28" t="str">
        <f t="shared" ref="O82:P97" si="27">IF(N82="","",(DATE(YEAR(N82),MONTH(N82),DAY(N82)+3)))</f>
        <v/>
      </c>
      <c r="P82" s="28" t="str">
        <f t="shared" si="27"/>
        <v/>
      </c>
      <c r="Q82" s="28" t="str">
        <f>IF(P82="","",(DATE(YEAR(P82),MONTH(P82),DAY(P82)+IF(OR(#REF!="Appel d’offre International Restreint",#REF!="Appel d’offres Internationale Ouvert"),5,2))))</f>
        <v/>
      </c>
      <c r="R82" s="29"/>
      <c r="S82" s="29"/>
    </row>
    <row r="83" spans="2:19" ht="54" customHeight="1" x14ac:dyDescent="0.5">
      <c r="B83" s="25" t="s">
        <v>0</v>
      </c>
      <c r="C83" s="25" t="s">
        <v>0</v>
      </c>
      <c r="D83" s="26"/>
      <c r="E83" s="25"/>
      <c r="F83" s="27"/>
      <c r="G83" s="28" t="str">
        <f t="shared" si="21"/>
        <v/>
      </c>
      <c r="H83" s="28" t="str">
        <f t="shared" si="22"/>
        <v/>
      </c>
      <c r="I83" s="28" t="str">
        <f t="shared" si="23"/>
        <v/>
      </c>
      <c r="J83" s="28" t="str">
        <f t="shared" si="24"/>
        <v/>
      </c>
      <c r="K83" s="28" t="str">
        <f t="shared" si="24"/>
        <v/>
      </c>
      <c r="L83" s="28" t="str">
        <f t="shared" si="25"/>
        <v/>
      </c>
      <c r="M83" s="28" t="str">
        <f t="shared" si="26"/>
        <v/>
      </c>
      <c r="N83" s="28" t="str">
        <f t="shared" si="26"/>
        <v/>
      </c>
      <c r="O83" s="28" t="str">
        <f t="shared" si="27"/>
        <v/>
      </c>
      <c r="P83" s="28" t="str">
        <f t="shared" si="27"/>
        <v/>
      </c>
      <c r="Q83" s="28" t="str">
        <f>IF(P83="","",(DATE(YEAR(P83),MONTH(P83),DAY(P83)+IF(OR(#REF!="Appel d’offre International Restreint",#REF!="Appel d’offres Internationale Ouvert"),5,2))))</f>
        <v/>
      </c>
      <c r="R83" s="29"/>
      <c r="S83" s="29"/>
    </row>
    <row r="84" spans="2:19" ht="54" customHeight="1" x14ac:dyDescent="0.5">
      <c r="B84" s="25" t="s">
        <v>0</v>
      </c>
      <c r="C84" s="25" t="s">
        <v>0</v>
      </c>
      <c r="D84" s="26"/>
      <c r="E84" s="25"/>
      <c r="F84" s="27"/>
      <c r="G84" s="28" t="str">
        <f t="shared" si="21"/>
        <v/>
      </c>
      <c r="H84" s="28" t="str">
        <f t="shared" si="22"/>
        <v/>
      </c>
      <c r="I84" s="28" t="str">
        <f t="shared" si="23"/>
        <v/>
      </c>
      <c r="J84" s="28" t="str">
        <f t="shared" si="24"/>
        <v/>
      </c>
      <c r="K84" s="28" t="str">
        <f t="shared" si="24"/>
        <v/>
      </c>
      <c r="L84" s="28" t="str">
        <f t="shared" si="25"/>
        <v/>
      </c>
      <c r="M84" s="28" t="str">
        <f t="shared" si="26"/>
        <v/>
      </c>
      <c r="N84" s="28" t="str">
        <f t="shared" si="26"/>
        <v/>
      </c>
      <c r="O84" s="28" t="str">
        <f t="shared" si="27"/>
        <v/>
      </c>
      <c r="P84" s="28" t="str">
        <f t="shared" si="27"/>
        <v/>
      </c>
      <c r="Q84" s="28" t="str">
        <f>IF(P84="","",(DATE(YEAR(P84),MONTH(P84),DAY(P84)+IF(OR(#REF!="Appel d’offre International Restreint",#REF!="Appel d’offres Internationale Ouvert"),5,2))))</f>
        <v/>
      </c>
      <c r="R84" s="29"/>
      <c r="S84" s="29"/>
    </row>
    <row r="85" spans="2:19" ht="54" customHeight="1" x14ac:dyDescent="0.5">
      <c r="B85" s="25" t="s">
        <v>0</v>
      </c>
      <c r="C85" s="25" t="s">
        <v>0</v>
      </c>
      <c r="D85" s="26"/>
      <c r="E85" s="25"/>
      <c r="F85" s="27"/>
      <c r="G85" s="28" t="str">
        <f t="shared" si="21"/>
        <v/>
      </c>
      <c r="H85" s="28" t="str">
        <f t="shared" si="22"/>
        <v/>
      </c>
      <c r="I85" s="28" t="str">
        <f t="shared" si="23"/>
        <v/>
      </c>
      <c r="J85" s="28" t="str">
        <f t="shared" si="24"/>
        <v/>
      </c>
      <c r="K85" s="28" t="str">
        <f t="shared" si="24"/>
        <v/>
      </c>
      <c r="L85" s="28" t="str">
        <f t="shared" si="25"/>
        <v/>
      </c>
      <c r="M85" s="28" t="str">
        <f t="shared" si="26"/>
        <v/>
      </c>
      <c r="N85" s="28" t="str">
        <f t="shared" si="26"/>
        <v/>
      </c>
      <c r="O85" s="28" t="str">
        <f t="shared" si="27"/>
        <v/>
      </c>
      <c r="P85" s="28" t="str">
        <f t="shared" si="27"/>
        <v/>
      </c>
      <c r="Q85" s="28" t="str">
        <f>IF(P85="","",(DATE(YEAR(P85),MONTH(P85),DAY(P85)+IF(OR(#REF!="Appel d’offre International Restreint",#REF!="Appel d’offres Internationale Ouvert"),5,2))))</f>
        <v/>
      </c>
      <c r="R85" s="29"/>
      <c r="S85" s="29"/>
    </row>
    <row r="86" spans="2:19" ht="54" customHeight="1" x14ac:dyDescent="0.5">
      <c r="B86" s="25" t="s">
        <v>0</v>
      </c>
      <c r="C86" s="25" t="s">
        <v>0</v>
      </c>
      <c r="D86" s="26"/>
      <c r="E86" s="25"/>
      <c r="F86" s="27"/>
      <c r="G86" s="28" t="str">
        <f t="shared" si="21"/>
        <v/>
      </c>
      <c r="H86" s="28" t="str">
        <f t="shared" si="22"/>
        <v/>
      </c>
      <c r="I86" s="28" t="str">
        <f t="shared" si="23"/>
        <v/>
      </c>
      <c r="J86" s="28" t="str">
        <f t="shared" si="24"/>
        <v/>
      </c>
      <c r="K86" s="28" t="str">
        <f t="shared" si="24"/>
        <v/>
      </c>
      <c r="L86" s="28" t="str">
        <f t="shared" si="25"/>
        <v/>
      </c>
      <c r="M86" s="28" t="str">
        <f t="shared" si="26"/>
        <v/>
      </c>
      <c r="N86" s="28" t="str">
        <f t="shared" si="26"/>
        <v/>
      </c>
      <c r="O86" s="28" t="str">
        <f t="shared" si="27"/>
        <v/>
      </c>
      <c r="P86" s="28" t="str">
        <f t="shared" si="27"/>
        <v/>
      </c>
      <c r="Q86" s="28" t="str">
        <f>IF(P86="","",(DATE(YEAR(P86),MONTH(P86),DAY(P86)+IF(OR(#REF!="Appel d’offre International Restreint",#REF!="Appel d’offres Internationale Ouvert"),5,2))))</f>
        <v/>
      </c>
      <c r="R86" s="29"/>
      <c r="S86" s="29"/>
    </row>
    <row r="87" spans="2:19" ht="54" customHeight="1" x14ac:dyDescent="0.5">
      <c r="B87" s="25" t="s">
        <v>0</v>
      </c>
      <c r="C87" s="25" t="s">
        <v>0</v>
      </c>
      <c r="D87" s="26"/>
      <c r="E87" s="25"/>
      <c r="F87" s="27"/>
      <c r="G87" s="28" t="str">
        <f t="shared" si="21"/>
        <v/>
      </c>
      <c r="H87" s="28" t="str">
        <f t="shared" si="22"/>
        <v/>
      </c>
      <c r="I87" s="28" t="str">
        <f t="shared" si="23"/>
        <v/>
      </c>
      <c r="J87" s="28" t="str">
        <f t="shared" si="24"/>
        <v/>
      </c>
      <c r="K87" s="28" t="str">
        <f t="shared" si="24"/>
        <v/>
      </c>
      <c r="L87" s="28" t="str">
        <f t="shared" si="25"/>
        <v/>
      </c>
      <c r="M87" s="28" t="str">
        <f t="shared" si="26"/>
        <v/>
      </c>
      <c r="N87" s="28" t="str">
        <f t="shared" si="26"/>
        <v/>
      </c>
      <c r="O87" s="28" t="str">
        <f t="shared" si="27"/>
        <v/>
      </c>
      <c r="P87" s="28" t="str">
        <f t="shared" si="27"/>
        <v/>
      </c>
      <c r="Q87" s="28" t="str">
        <f>IF(P87="","",(DATE(YEAR(P87),MONTH(P87),DAY(P87)+IF(OR(#REF!="Appel d’offre International Restreint",#REF!="Appel d’offres Internationale Ouvert"),5,2))))</f>
        <v/>
      </c>
      <c r="R87" s="29"/>
      <c r="S87" s="29"/>
    </row>
    <row r="88" spans="2:19" ht="54" customHeight="1" x14ac:dyDescent="0.5">
      <c r="B88" s="25" t="s">
        <v>0</v>
      </c>
      <c r="C88" s="25" t="s">
        <v>0</v>
      </c>
      <c r="D88" s="26"/>
      <c r="E88" s="25"/>
      <c r="F88" s="27"/>
      <c r="G88" s="28" t="str">
        <f t="shared" si="21"/>
        <v/>
      </c>
      <c r="H88" s="28" t="str">
        <f t="shared" si="22"/>
        <v/>
      </c>
      <c r="I88" s="28" t="str">
        <f t="shared" si="23"/>
        <v/>
      </c>
      <c r="J88" s="28" t="str">
        <f t="shared" si="24"/>
        <v/>
      </c>
      <c r="K88" s="28" t="str">
        <f t="shared" si="24"/>
        <v/>
      </c>
      <c r="L88" s="28" t="str">
        <f t="shared" si="25"/>
        <v/>
      </c>
      <c r="M88" s="28" t="str">
        <f t="shared" si="26"/>
        <v/>
      </c>
      <c r="N88" s="28" t="str">
        <f t="shared" si="26"/>
        <v/>
      </c>
      <c r="O88" s="28" t="str">
        <f t="shared" si="27"/>
        <v/>
      </c>
      <c r="P88" s="28" t="str">
        <f t="shared" si="27"/>
        <v/>
      </c>
      <c r="Q88" s="28" t="str">
        <f>IF(P88="","",(DATE(YEAR(P88),MONTH(P88),DAY(P88)+IF(OR(#REF!="Appel d’offre International Restreint",#REF!="Appel d’offres Internationale Ouvert"),5,2))))</f>
        <v/>
      </c>
      <c r="R88" s="29"/>
      <c r="S88" s="29"/>
    </row>
    <row r="89" spans="2:19" ht="54" customHeight="1" x14ac:dyDescent="0.5">
      <c r="B89" s="25" t="s">
        <v>0</v>
      </c>
      <c r="C89" s="25" t="s">
        <v>0</v>
      </c>
      <c r="D89" s="26"/>
      <c r="E89" s="25"/>
      <c r="F89" s="27"/>
      <c r="G89" s="28" t="str">
        <f t="shared" si="21"/>
        <v/>
      </c>
      <c r="H89" s="28" t="str">
        <f t="shared" si="22"/>
        <v/>
      </c>
      <c r="I89" s="28" t="str">
        <f t="shared" si="23"/>
        <v/>
      </c>
      <c r="J89" s="28" t="str">
        <f t="shared" si="24"/>
        <v/>
      </c>
      <c r="K89" s="28" t="str">
        <f t="shared" si="24"/>
        <v/>
      </c>
      <c r="L89" s="28" t="str">
        <f t="shared" si="25"/>
        <v/>
      </c>
      <c r="M89" s="28" t="str">
        <f t="shared" si="26"/>
        <v/>
      </c>
      <c r="N89" s="28" t="str">
        <f t="shared" si="26"/>
        <v/>
      </c>
      <c r="O89" s="28" t="str">
        <f t="shared" si="27"/>
        <v/>
      </c>
      <c r="P89" s="28" t="str">
        <f t="shared" si="27"/>
        <v/>
      </c>
      <c r="Q89" s="28" t="str">
        <f>IF(P89="","",(DATE(YEAR(P89),MONTH(P89),DAY(P89)+IF(OR(#REF!="Appel d’offre International Restreint",#REF!="Appel d’offres Internationale Ouvert"),5,2))))</f>
        <v/>
      </c>
      <c r="R89" s="29"/>
      <c r="S89" s="29"/>
    </row>
    <row r="90" spans="2:19" ht="54" customHeight="1" x14ac:dyDescent="0.5">
      <c r="B90" s="25" t="s">
        <v>0</v>
      </c>
      <c r="C90" s="25" t="s">
        <v>0</v>
      </c>
      <c r="D90" s="26"/>
      <c r="E90" s="25"/>
      <c r="F90" s="27"/>
      <c r="G90" s="28" t="str">
        <f t="shared" si="21"/>
        <v/>
      </c>
      <c r="H90" s="28" t="str">
        <f t="shared" si="22"/>
        <v/>
      </c>
      <c r="I90" s="28" t="str">
        <f t="shared" si="23"/>
        <v/>
      </c>
      <c r="J90" s="28" t="str">
        <f t="shared" si="24"/>
        <v/>
      </c>
      <c r="K90" s="28" t="str">
        <f t="shared" si="24"/>
        <v/>
      </c>
      <c r="L90" s="28" t="str">
        <f t="shared" si="25"/>
        <v/>
      </c>
      <c r="M90" s="28" t="str">
        <f t="shared" si="26"/>
        <v/>
      </c>
      <c r="N90" s="28" t="str">
        <f t="shared" si="26"/>
        <v/>
      </c>
      <c r="O90" s="28" t="str">
        <f t="shared" si="27"/>
        <v/>
      </c>
      <c r="P90" s="28" t="str">
        <f t="shared" si="27"/>
        <v/>
      </c>
      <c r="Q90" s="28" t="str">
        <f>IF(P90="","",(DATE(YEAR(P90),MONTH(P90),DAY(P90)+IF(OR(#REF!="Appel d’offre International Restreint",#REF!="Appel d’offres Internationale Ouvert"),5,2))))</f>
        <v/>
      </c>
      <c r="R90" s="29"/>
      <c r="S90" s="29"/>
    </row>
    <row r="91" spans="2:19" ht="54" customHeight="1" x14ac:dyDescent="0.5">
      <c r="B91" s="25" t="s">
        <v>0</v>
      </c>
      <c r="C91" s="25" t="s">
        <v>0</v>
      </c>
      <c r="D91" s="26"/>
      <c r="E91" s="25"/>
      <c r="F91" s="27"/>
      <c r="G91" s="28" t="str">
        <f t="shared" si="21"/>
        <v/>
      </c>
      <c r="H91" s="28" t="str">
        <f t="shared" si="22"/>
        <v/>
      </c>
      <c r="I91" s="28" t="str">
        <f t="shared" si="23"/>
        <v/>
      </c>
      <c r="J91" s="28" t="str">
        <f t="shared" si="24"/>
        <v/>
      </c>
      <c r="K91" s="28" t="str">
        <f t="shared" si="24"/>
        <v/>
      </c>
      <c r="L91" s="28" t="str">
        <f t="shared" si="25"/>
        <v/>
      </c>
      <c r="M91" s="28" t="str">
        <f t="shared" si="26"/>
        <v/>
      </c>
      <c r="N91" s="28" t="str">
        <f t="shared" si="26"/>
        <v/>
      </c>
      <c r="O91" s="28" t="str">
        <f t="shared" si="27"/>
        <v/>
      </c>
      <c r="P91" s="28" t="str">
        <f t="shared" si="27"/>
        <v/>
      </c>
      <c r="Q91" s="28" t="str">
        <f>IF(P91="","",(DATE(YEAR(P91),MONTH(P91),DAY(P91)+IF(OR(#REF!="Appel d’offre International Restreint",#REF!="Appel d’offres Internationale Ouvert"),5,2))))</f>
        <v/>
      </c>
      <c r="R91" s="29"/>
      <c r="S91" s="29"/>
    </row>
    <row r="92" spans="2:19" ht="54" customHeight="1" x14ac:dyDescent="0.5">
      <c r="B92" s="25" t="s">
        <v>0</v>
      </c>
      <c r="C92" s="25" t="s">
        <v>0</v>
      </c>
      <c r="D92" s="26"/>
      <c r="E92" s="25"/>
      <c r="F92" s="27"/>
      <c r="G92" s="28" t="str">
        <f t="shared" si="21"/>
        <v/>
      </c>
      <c r="H92" s="28" t="str">
        <f t="shared" si="22"/>
        <v/>
      </c>
      <c r="I92" s="28" t="str">
        <f t="shared" si="23"/>
        <v/>
      </c>
      <c r="J92" s="28" t="str">
        <f t="shared" si="24"/>
        <v/>
      </c>
      <c r="K92" s="28" t="str">
        <f t="shared" si="24"/>
        <v/>
      </c>
      <c r="L92" s="28" t="str">
        <f t="shared" si="25"/>
        <v/>
      </c>
      <c r="M92" s="28" t="str">
        <f t="shared" si="26"/>
        <v/>
      </c>
      <c r="N92" s="28" t="str">
        <f t="shared" si="26"/>
        <v/>
      </c>
      <c r="O92" s="28" t="str">
        <f t="shared" si="27"/>
        <v/>
      </c>
      <c r="P92" s="28" t="str">
        <f t="shared" si="27"/>
        <v/>
      </c>
      <c r="Q92" s="28" t="str">
        <f>IF(P92="","",(DATE(YEAR(P92),MONTH(P92),DAY(P92)+IF(OR(#REF!="Appel d’offre International Restreint",#REF!="Appel d’offres Internationale Ouvert"),5,2))))</f>
        <v/>
      </c>
      <c r="R92" s="29"/>
      <c r="S92" s="29"/>
    </row>
    <row r="93" spans="2:19" ht="54" customHeight="1" x14ac:dyDescent="0.5">
      <c r="B93" s="25" t="s">
        <v>0</v>
      </c>
      <c r="C93" s="25" t="s">
        <v>0</v>
      </c>
      <c r="D93" s="26"/>
      <c r="E93" s="25"/>
      <c r="F93" s="27"/>
      <c r="G93" s="28" t="str">
        <f t="shared" si="21"/>
        <v/>
      </c>
      <c r="H93" s="28" t="str">
        <f t="shared" si="22"/>
        <v/>
      </c>
      <c r="I93" s="28" t="str">
        <f t="shared" si="23"/>
        <v/>
      </c>
      <c r="J93" s="28" t="str">
        <f t="shared" si="24"/>
        <v/>
      </c>
      <c r="K93" s="28" t="str">
        <f t="shared" si="24"/>
        <v/>
      </c>
      <c r="L93" s="28" t="str">
        <f t="shared" si="25"/>
        <v/>
      </c>
      <c r="M93" s="28" t="str">
        <f t="shared" si="26"/>
        <v/>
      </c>
      <c r="N93" s="28" t="str">
        <f t="shared" si="26"/>
        <v/>
      </c>
      <c r="O93" s="28" t="str">
        <f t="shared" si="27"/>
        <v/>
      </c>
      <c r="P93" s="28" t="str">
        <f t="shared" si="27"/>
        <v/>
      </c>
      <c r="Q93" s="28" t="str">
        <f>IF(P93="","",(DATE(YEAR(P93),MONTH(P93),DAY(P93)+IF(OR(#REF!="Appel d’offre International Restreint",#REF!="Appel d’offres Internationale Ouvert"),5,2))))</f>
        <v/>
      </c>
      <c r="R93" s="29"/>
      <c r="S93" s="29"/>
    </row>
    <row r="94" spans="2:19" ht="54" customHeight="1" x14ac:dyDescent="0.5">
      <c r="B94" s="25" t="s">
        <v>0</v>
      </c>
      <c r="C94" s="25" t="s">
        <v>0</v>
      </c>
      <c r="D94" s="26"/>
      <c r="E94" s="25"/>
      <c r="F94" s="27"/>
      <c r="G94" s="28" t="str">
        <f t="shared" si="21"/>
        <v/>
      </c>
      <c r="H94" s="28" t="str">
        <f t="shared" si="22"/>
        <v/>
      </c>
      <c r="I94" s="28" t="str">
        <f t="shared" si="23"/>
        <v/>
      </c>
      <c r="J94" s="28" t="str">
        <f t="shared" si="24"/>
        <v/>
      </c>
      <c r="K94" s="28" t="str">
        <f t="shared" si="24"/>
        <v/>
      </c>
      <c r="L94" s="28" t="str">
        <f t="shared" si="25"/>
        <v/>
      </c>
      <c r="M94" s="28" t="str">
        <f t="shared" si="26"/>
        <v/>
      </c>
      <c r="N94" s="28" t="str">
        <f t="shared" si="26"/>
        <v/>
      </c>
      <c r="O94" s="28" t="str">
        <f t="shared" si="27"/>
        <v/>
      </c>
      <c r="P94" s="28" t="str">
        <f t="shared" si="27"/>
        <v/>
      </c>
      <c r="Q94" s="28" t="str">
        <f>IF(P94="","",(DATE(YEAR(P94),MONTH(P94),DAY(P94)+IF(OR(#REF!="Appel d’offre International Restreint",#REF!="Appel d’offres Internationale Ouvert"),5,2))))</f>
        <v/>
      </c>
      <c r="R94" s="29"/>
      <c r="S94" s="29"/>
    </row>
    <row r="95" spans="2:19" ht="54" customHeight="1" x14ac:dyDescent="0.5">
      <c r="B95" s="25" t="s">
        <v>0</v>
      </c>
      <c r="C95" s="25" t="s">
        <v>0</v>
      </c>
      <c r="D95" s="26"/>
      <c r="E95" s="25"/>
      <c r="F95" s="27"/>
      <c r="G95" s="28" t="str">
        <f t="shared" si="21"/>
        <v/>
      </c>
      <c r="H95" s="28" t="str">
        <f t="shared" si="22"/>
        <v/>
      </c>
      <c r="I95" s="28" t="str">
        <f t="shared" si="23"/>
        <v/>
      </c>
      <c r="J95" s="28" t="str">
        <f t="shared" si="24"/>
        <v/>
      </c>
      <c r="K95" s="28" t="str">
        <f t="shared" si="24"/>
        <v/>
      </c>
      <c r="L95" s="28" t="str">
        <f t="shared" si="25"/>
        <v/>
      </c>
      <c r="M95" s="28" t="str">
        <f t="shared" si="26"/>
        <v/>
      </c>
      <c r="N95" s="28" t="str">
        <f t="shared" si="26"/>
        <v/>
      </c>
      <c r="O95" s="28" t="str">
        <f t="shared" si="27"/>
        <v/>
      </c>
      <c r="P95" s="28" t="str">
        <f t="shared" si="27"/>
        <v/>
      </c>
      <c r="Q95" s="28" t="str">
        <f>IF(P95="","",(DATE(YEAR(P95),MONTH(P95),DAY(P95)+IF(OR(#REF!="Appel d’offre International Restreint",#REF!="Appel d’offres Internationale Ouvert"),5,2))))</f>
        <v/>
      </c>
      <c r="R95" s="29"/>
      <c r="S95" s="29"/>
    </row>
    <row r="96" spans="2:19" ht="54" customHeight="1" x14ac:dyDescent="0.5">
      <c r="B96" s="25" t="s">
        <v>0</v>
      </c>
      <c r="C96" s="25" t="s">
        <v>0</v>
      </c>
      <c r="D96" s="26"/>
      <c r="E96" s="25"/>
      <c r="F96" s="27"/>
      <c r="G96" s="28" t="str">
        <f t="shared" si="21"/>
        <v/>
      </c>
      <c r="H96" s="28" t="str">
        <f t="shared" si="22"/>
        <v/>
      </c>
      <c r="I96" s="28" t="str">
        <f t="shared" si="23"/>
        <v/>
      </c>
      <c r="J96" s="28" t="str">
        <f t="shared" si="24"/>
        <v/>
      </c>
      <c r="K96" s="28" t="str">
        <f t="shared" si="24"/>
        <v/>
      </c>
      <c r="L96" s="28" t="str">
        <f t="shared" si="25"/>
        <v/>
      </c>
      <c r="M96" s="28" t="str">
        <f t="shared" si="26"/>
        <v/>
      </c>
      <c r="N96" s="28" t="str">
        <f t="shared" si="26"/>
        <v/>
      </c>
      <c r="O96" s="28" t="str">
        <f t="shared" si="27"/>
        <v/>
      </c>
      <c r="P96" s="28" t="str">
        <f t="shared" si="27"/>
        <v/>
      </c>
      <c r="Q96" s="28" t="str">
        <f>IF(P96="","",(DATE(YEAR(P96),MONTH(P96),DAY(P96)+IF(OR(#REF!="Appel d’offre International Restreint",#REF!="Appel d’offres Internationale Ouvert"),5,2))))</f>
        <v/>
      </c>
      <c r="R96" s="29"/>
      <c r="S96" s="29"/>
    </row>
    <row r="97" spans="2:19" ht="54" customHeight="1" x14ac:dyDescent="0.5">
      <c r="B97" s="25" t="s">
        <v>0</v>
      </c>
      <c r="C97" s="25" t="s">
        <v>0</v>
      </c>
      <c r="D97" s="26"/>
      <c r="E97" s="25"/>
      <c r="F97" s="27"/>
      <c r="G97" s="28" t="str">
        <f t="shared" si="21"/>
        <v/>
      </c>
      <c r="H97" s="28" t="str">
        <f t="shared" si="22"/>
        <v/>
      </c>
      <c r="I97" s="28" t="str">
        <f t="shared" si="23"/>
        <v/>
      </c>
      <c r="J97" s="28" t="str">
        <f t="shared" si="24"/>
        <v/>
      </c>
      <c r="K97" s="28" t="str">
        <f t="shared" si="24"/>
        <v/>
      </c>
      <c r="L97" s="28" t="str">
        <f t="shared" si="25"/>
        <v/>
      </c>
      <c r="M97" s="28" t="str">
        <f t="shared" si="26"/>
        <v/>
      </c>
      <c r="N97" s="28" t="str">
        <f t="shared" si="26"/>
        <v/>
      </c>
      <c r="O97" s="28" t="str">
        <f t="shared" si="27"/>
        <v/>
      </c>
      <c r="P97" s="28" t="str">
        <f t="shared" si="27"/>
        <v/>
      </c>
      <c r="Q97" s="28" t="str">
        <f>IF(P97="","",(DATE(YEAR(P97),MONTH(P97),DAY(P97)+IF(OR(#REF!="Appel d’offre International Restreint",#REF!="Appel d’offres Internationale Ouvert"),5,2))))</f>
        <v/>
      </c>
      <c r="R97" s="29"/>
      <c r="S97" s="29"/>
    </row>
    <row r="98" spans="2:19" ht="54" customHeight="1" x14ac:dyDescent="0.5">
      <c r="B98" s="25" t="s">
        <v>0</v>
      </c>
      <c r="C98" s="25" t="s">
        <v>0</v>
      </c>
      <c r="D98" s="26"/>
      <c r="E98" s="25"/>
      <c r="F98" s="27"/>
      <c r="G98" s="28" t="str">
        <f t="shared" si="21"/>
        <v/>
      </c>
      <c r="H98" s="28" t="str">
        <f t="shared" si="22"/>
        <v/>
      </c>
      <c r="I98" s="28" t="str">
        <f t="shared" si="23"/>
        <v/>
      </c>
      <c r="J98" s="28" t="str">
        <f t="shared" ref="J98:K113" si="28">IF(I98="","",(DATE(YEAR(I98),MONTH(I98),DAY(I98)+5)))</f>
        <v/>
      </c>
      <c r="K98" s="28" t="str">
        <f t="shared" si="28"/>
        <v/>
      </c>
      <c r="L98" s="28" t="str">
        <f t="shared" si="25"/>
        <v/>
      </c>
      <c r="M98" s="28" t="str">
        <f t="shared" ref="M98:N113" si="29">IF(L98="","",(DATE(YEAR(L98),MONTH(L98),DAY(L98)+5)))</f>
        <v/>
      </c>
      <c r="N98" s="28" t="str">
        <f t="shared" si="29"/>
        <v/>
      </c>
      <c r="O98" s="28" t="str">
        <f t="shared" ref="O98:P113" si="30">IF(N98="","",(DATE(YEAR(N98),MONTH(N98),DAY(N98)+3)))</f>
        <v/>
      </c>
      <c r="P98" s="28" t="str">
        <f t="shared" si="30"/>
        <v/>
      </c>
      <c r="Q98" s="28" t="str">
        <f>IF(P98="","",(DATE(YEAR(P98),MONTH(P98),DAY(P98)+IF(OR(#REF!="Appel d’offre International Restreint",#REF!="Appel d’offres Internationale Ouvert"),5,2))))</f>
        <v/>
      </c>
      <c r="R98" s="29"/>
      <c r="S98" s="29"/>
    </row>
    <row r="99" spans="2:19" ht="54" customHeight="1" x14ac:dyDescent="0.5">
      <c r="B99" s="25" t="s">
        <v>0</v>
      </c>
      <c r="C99" s="25" t="s">
        <v>0</v>
      </c>
      <c r="D99" s="26"/>
      <c r="E99" s="25"/>
      <c r="F99" s="27"/>
      <c r="G99" s="28" t="str">
        <f t="shared" si="21"/>
        <v/>
      </c>
      <c r="H99" s="28" t="str">
        <f t="shared" si="22"/>
        <v/>
      </c>
      <c r="I99" s="28" t="str">
        <f t="shared" si="23"/>
        <v/>
      </c>
      <c r="J99" s="28" t="str">
        <f t="shared" si="28"/>
        <v/>
      </c>
      <c r="K99" s="28" t="str">
        <f t="shared" si="28"/>
        <v/>
      </c>
      <c r="L99" s="28" t="str">
        <f t="shared" si="25"/>
        <v/>
      </c>
      <c r="M99" s="28" t="str">
        <f t="shared" si="29"/>
        <v/>
      </c>
      <c r="N99" s="28" t="str">
        <f t="shared" si="29"/>
        <v/>
      </c>
      <c r="O99" s="28" t="str">
        <f t="shared" si="30"/>
        <v/>
      </c>
      <c r="P99" s="28" t="str">
        <f t="shared" si="30"/>
        <v/>
      </c>
      <c r="Q99" s="28" t="str">
        <f>IF(P99="","",(DATE(YEAR(P99),MONTH(P99),DAY(P99)+IF(OR(#REF!="Appel d’offre International Restreint",#REF!="Appel d’offres Internationale Ouvert"),5,2))))</f>
        <v/>
      </c>
      <c r="R99" s="29"/>
      <c r="S99" s="29"/>
    </row>
    <row r="100" spans="2:19" ht="54" customHeight="1" x14ac:dyDescent="0.5">
      <c r="B100" s="25" t="s">
        <v>0</v>
      </c>
      <c r="C100" s="25" t="s">
        <v>0</v>
      </c>
      <c r="D100" s="26"/>
      <c r="E100" s="25"/>
      <c r="F100" s="27"/>
      <c r="G100" s="28" t="str">
        <f t="shared" si="21"/>
        <v/>
      </c>
      <c r="H100" s="28" t="str">
        <f t="shared" si="22"/>
        <v/>
      </c>
      <c r="I100" s="28" t="str">
        <f t="shared" si="23"/>
        <v/>
      </c>
      <c r="J100" s="28" t="str">
        <f t="shared" si="28"/>
        <v/>
      </c>
      <c r="K100" s="28" t="str">
        <f t="shared" si="28"/>
        <v/>
      </c>
      <c r="L100" s="28" t="str">
        <f t="shared" si="25"/>
        <v/>
      </c>
      <c r="M100" s="28" t="str">
        <f t="shared" si="29"/>
        <v/>
      </c>
      <c r="N100" s="28" t="str">
        <f t="shared" si="29"/>
        <v/>
      </c>
      <c r="O100" s="28" t="str">
        <f t="shared" si="30"/>
        <v/>
      </c>
      <c r="P100" s="28" t="str">
        <f t="shared" si="30"/>
        <v/>
      </c>
      <c r="Q100" s="28" t="str">
        <f>IF(P100="","",(DATE(YEAR(P100),MONTH(P100),DAY(P100)+IF(OR(#REF!="Appel d’offre International Restreint",#REF!="Appel d’offres Internationale Ouvert"),5,2))))</f>
        <v/>
      </c>
      <c r="R100" s="29"/>
      <c r="S100" s="29"/>
    </row>
    <row r="101" spans="2:19" ht="54" customHeight="1" x14ac:dyDescent="0.5">
      <c r="B101" s="25" t="s">
        <v>0</v>
      </c>
      <c r="C101" s="25" t="s">
        <v>0</v>
      </c>
      <c r="D101" s="26"/>
      <c r="E101" s="25"/>
      <c r="F101" s="27"/>
      <c r="G101" s="28" t="str">
        <f t="shared" si="21"/>
        <v/>
      </c>
      <c r="H101" s="28" t="str">
        <f t="shared" si="22"/>
        <v/>
      </c>
      <c r="I101" s="28" t="str">
        <f t="shared" si="23"/>
        <v/>
      </c>
      <c r="J101" s="28" t="str">
        <f t="shared" si="28"/>
        <v/>
      </c>
      <c r="K101" s="28" t="str">
        <f t="shared" si="28"/>
        <v/>
      </c>
      <c r="L101" s="28" t="str">
        <f t="shared" si="25"/>
        <v/>
      </c>
      <c r="M101" s="28" t="str">
        <f t="shared" si="29"/>
        <v/>
      </c>
      <c r="N101" s="28" t="str">
        <f t="shared" si="29"/>
        <v/>
      </c>
      <c r="O101" s="28" t="str">
        <f t="shared" si="30"/>
        <v/>
      </c>
      <c r="P101" s="28" t="str">
        <f t="shared" si="30"/>
        <v/>
      </c>
      <c r="Q101" s="28" t="str">
        <f>IF(P101="","",(DATE(YEAR(P101),MONTH(P101),DAY(P101)+IF(OR(#REF!="Appel d’offre International Restreint",#REF!="Appel d’offres Internationale Ouvert"),5,2))))</f>
        <v/>
      </c>
      <c r="R101" s="29"/>
      <c r="S101" s="29"/>
    </row>
    <row r="102" spans="2:19" ht="54" customHeight="1" x14ac:dyDescent="0.5">
      <c r="B102" s="25" t="s">
        <v>0</v>
      </c>
      <c r="C102" s="25" t="s">
        <v>0</v>
      </c>
      <c r="D102" s="26"/>
      <c r="E102" s="25"/>
      <c r="F102" s="27"/>
      <c r="G102" s="28" t="str">
        <f t="shared" si="21"/>
        <v/>
      </c>
      <c r="H102" s="28" t="str">
        <f t="shared" si="22"/>
        <v/>
      </c>
      <c r="I102" s="28" t="str">
        <f t="shared" si="23"/>
        <v/>
      </c>
      <c r="J102" s="28" t="str">
        <f t="shared" si="28"/>
        <v/>
      </c>
      <c r="K102" s="28" t="str">
        <f t="shared" si="28"/>
        <v/>
      </c>
      <c r="L102" s="28" t="str">
        <f t="shared" si="25"/>
        <v/>
      </c>
      <c r="M102" s="28" t="str">
        <f t="shared" si="29"/>
        <v/>
      </c>
      <c r="N102" s="28" t="str">
        <f t="shared" si="29"/>
        <v/>
      </c>
      <c r="O102" s="28" t="str">
        <f t="shared" si="30"/>
        <v/>
      </c>
      <c r="P102" s="28" t="str">
        <f t="shared" si="30"/>
        <v/>
      </c>
      <c r="Q102" s="28" t="str">
        <f>IF(P102="","",(DATE(YEAR(P102),MONTH(P102),DAY(P102)+IF(OR(#REF!="Appel d’offre International Restreint",#REF!="Appel d’offres Internationale Ouvert"),5,2))))</f>
        <v/>
      </c>
      <c r="R102" s="29"/>
      <c r="S102" s="29"/>
    </row>
    <row r="103" spans="2:19" ht="54" customHeight="1" x14ac:dyDescent="0.5">
      <c r="B103" s="25" t="s">
        <v>0</v>
      </c>
      <c r="C103" s="25" t="s">
        <v>0</v>
      </c>
      <c r="D103" s="26"/>
      <c r="E103" s="25"/>
      <c r="F103" s="27"/>
      <c r="G103" s="28" t="str">
        <f t="shared" ref="G103:G166" si="31">IF(F103="","",(DATE(YEAR(F103),MONTH(F103),DAY(F103)+5)))</f>
        <v/>
      </c>
      <c r="H103" s="28" t="str">
        <f t="shared" ref="H103:H166" si="32">IF(G103="","",(DATE(YEAR(G103),MONTH(G103),DAY(G103)+3)))</f>
        <v/>
      </c>
      <c r="I103" s="28" t="str">
        <f t="shared" ref="I103:I166" si="33">IF(H103="","",(DATE(YEAR(H103),MONTH(H103),DAY(H103)+15)))</f>
        <v/>
      </c>
      <c r="J103" s="28" t="str">
        <f t="shared" si="28"/>
        <v/>
      </c>
      <c r="K103" s="28" t="str">
        <f t="shared" si="28"/>
        <v/>
      </c>
      <c r="L103" s="28" t="str">
        <f t="shared" ref="L103:L166" si="34">IF(K103="","",(DATE(YEAR(K103),MONTH(K103),DAY(K103)+15)))</f>
        <v/>
      </c>
      <c r="M103" s="28" t="str">
        <f t="shared" si="29"/>
        <v/>
      </c>
      <c r="N103" s="28" t="str">
        <f t="shared" si="29"/>
        <v/>
      </c>
      <c r="O103" s="28" t="str">
        <f t="shared" si="30"/>
        <v/>
      </c>
      <c r="P103" s="28" t="str">
        <f t="shared" si="30"/>
        <v/>
      </c>
      <c r="Q103" s="28" t="str">
        <f>IF(P103="","",(DATE(YEAR(P103),MONTH(P103),DAY(P103)+IF(OR(#REF!="Appel d’offre International Restreint",#REF!="Appel d’offres Internationale Ouvert"),5,2))))</f>
        <v/>
      </c>
      <c r="R103" s="29"/>
      <c r="S103" s="29"/>
    </row>
    <row r="104" spans="2:19" ht="54" customHeight="1" x14ac:dyDescent="0.5">
      <c r="B104" s="25" t="s">
        <v>0</v>
      </c>
      <c r="C104" s="25" t="s">
        <v>0</v>
      </c>
      <c r="D104" s="26"/>
      <c r="E104" s="25"/>
      <c r="F104" s="27"/>
      <c r="G104" s="28" t="str">
        <f t="shared" si="31"/>
        <v/>
      </c>
      <c r="H104" s="28" t="str">
        <f t="shared" si="32"/>
        <v/>
      </c>
      <c r="I104" s="28" t="str">
        <f t="shared" si="33"/>
        <v/>
      </c>
      <c r="J104" s="28" t="str">
        <f t="shared" si="28"/>
        <v/>
      </c>
      <c r="K104" s="28" t="str">
        <f t="shared" si="28"/>
        <v/>
      </c>
      <c r="L104" s="28" t="str">
        <f t="shared" si="34"/>
        <v/>
      </c>
      <c r="M104" s="28" t="str">
        <f t="shared" si="29"/>
        <v/>
      </c>
      <c r="N104" s="28" t="str">
        <f t="shared" si="29"/>
        <v/>
      </c>
      <c r="O104" s="28" t="str">
        <f t="shared" si="30"/>
        <v/>
      </c>
      <c r="P104" s="28" t="str">
        <f t="shared" si="30"/>
        <v/>
      </c>
      <c r="Q104" s="28" t="str">
        <f>IF(P104="","",(DATE(YEAR(P104),MONTH(P104),DAY(P104)+IF(OR(#REF!="Appel d’offre International Restreint",#REF!="Appel d’offres Internationale Ouvert"),5,2))))</f>
        <v/>
      </c>
      <c r="R104" s="29"/>
      <c r="S104" s="29"/>
    </row>
    <row r="105" spans="2:19" ht="54" customHeight="1" x14ac:dyDescent="0.5">
      <c r="B105" s="25" t="s">
        <v>0</v>
      </c>
      <c r="C105" s="25" t="s">
        <v>0</v>
      </c>
      <c r="D105" s="26"/>
      <c r="E105" s="25"/>
      <c r="F105" s="27"/>
      <c r="G105" s="28" t="str">
        <f t="shared" si="31"/>
        <v/>
      </c>
      <c r="H105" s="28" t="str">
        <f t="shared" si="32"/>
        <v/>
      </c>
      <c r="I105" s="28" t="str">
        <f t="shared" si="33"/>
        <v/>
      </c>
      <c r="J105" s="28" t="str">
        <f t="shared" si="28"/>
        <v/>
      </c>
      <c r="K105" s="28" t="str">
        <f t="shared" si="28"/>
        <v/>
      </c>
      <c r="L105" s="28" t="str">
        <f t="shared" si="34"/>
        <v/>
      </c>
      <c r="M105" s="28" t="str">
        <f t="shared" si="29"/>
        <v/>
      </c>
      <c r="N105" s="28" t="str">
        <f t="shared" si="29"/>
        <v/>
      </c>
      <c r="O105" s="28" t="str">
        <f t="shared" si="30"/>
        <v/>
      </c>
      <c r="P105" s="28" t="str">
        <f t="shared" si="30"/>
        <v/>
      </c>
      <c r="Q105" s="28" t="str">
        <f>IF(P105="","",(DATE(YEAR(P105),MONTH(P105),DAY(P105)+IF(OR(#REF!="Appel d’offre International Restreint",#REF!="Appel d’offres Internationale Ouvert"),5,2))))</f>
        <v/>
      </c>
      <c r="R105" s="29"/>
      <c r="S105" s="29"/>
    </row>
    <row r="106" spans="2:19" ht="54" customHeight="1" x14ac:dyDescent="0.5">
      <c r="B106" s="25" t="s">
        <v>0</v>
      </c>
      <c r="C106" s="25" t="s">
        <v>0</v>
      </c>
      <c r="D106" s="26"/>
      <c r="E106" s="25"/>
      <c r="F106" s="27"/>
      <c r="G106" s="28" t="str">
        <f t="shared" si="31"/>
        <v/>
      </c>
      <c r="H106" s="28" t="str">
        <f t="shared" si="32"/>
        <v/>
      </c>
      <c r="I106" s="28" t="str">
        <f t="shared" si="33"/>
        <v/>
      </c>
      <c r="J106" s="28" t="str">
        <f t="shared" si="28"/>
        <v/>
      </c>
      <c r="K106" s="28" t="str">
        <f t="shared" si="28"/>
        <v/>
      </c>
      <c r="L106" s="28" t="str">
        <f t="shared" si="34"/>
        <v/>
      </c>
      <c r="M106" s="28" t="str">
        <f t="shared" si="29"/>
        <v/>
      </c>
      <c r="N106" s="28" t="str">
        <f t="shared" si="29"/>
        <v/>
      </c>
      <c r="O106" s="28" t="str">
        <f t="shared" si="30"/>
        <v/>
      </c>
      <c r="P106" s="28" t="str">
        <f t="shared" si="30"/>
        <v/>
      </c>
      <c r="Q106" s="28" t="str">
        <f>IF(P106="","",(DATE(YEAR(P106),MONTH(P106),DAY(P106)+IF(OR(#REF!="Appel d’offre International Restreint",#REF!="Appel d’offres Internationale Ouvert"),5,2))))</f>
        <v/>
      </c>
      <c r="R106" s="29"/>
      <c r="S106" s="29"/>
    </row>
    <row r="107" spans="2:19" ht="54" customHeight="1" x14ac:dyDescent="0.5">
      <c r="B107" s="25" t="s">
        <v>0</v>
      </c>
      <c r="C107" s="25" t="s">
        <v>0</v>
      </c>
      <c r="D107" s="26"/>
      <c r="E107" s="25"/>
      <c r="F107" s="27"/>
      <c r="G107" s="28" t="str">
        <f t="shared" si="31"/>
        <v/>
      </c>
      <c r="H107" s="28" t="str">
        <f t="shared" si="32"/>
        <v/>
      </c>
      <c r="I107" s="28" t="str">
        <f t="shared" si="33"/>
        <v/>
      </c>
      <c r="J107" s="28" t="str">
        <f t="shared" si="28"/>
        <v/>
      </c>
      <c r="K107" s="28" t="str">
        <f t="shared" si="28"/>
        <v/>
      </c>
      <c r="L107" s="28" t="str">
        <f t="shared" si="34"/>
        <v/>
      </c>
      <c r="M107" s="28" t="str">
        <f t="shared" si="29"/>
        <v/>
      </c>
      <c r="N107" s="28" t="str">
        <f t="shared" si="29"/>
        <v/>
      </c>
      <c r="O107" s="28" t="str">
        <f t="shared" si="30"/>
        <v/>
      </c>
      <c r="P107" s="28" t="str">
        <f t="shared" si="30"/>
        <v/>
      </c>
      <c r="Q107" s="28" t="str">
        <f>IF(P107="","",(DATE(YEAR(P107),MONTH(P107),DAY(P107)+IF(OR(#REF!="Appel d’offre International Restreint",#REF!="Appel d’offres Internationale Ouvert"),5,2))))</f>
        <v/>
      </c>
      <c r="R107" s="29"/>
      <c r="S107" s="29"/>
    </row>
    <row r="108" spans="2:19" ht="54" customHeight="1" x14ac:dyDescent="0.5">
      <c r="B108" s="25" t="s">
        <v>0</v>
      </c>
      <c r="C108" s="25" t="s">
        <v>0</v>
      </c>
      <c r="D108" s="26"/>
      <c r="E108" s="25"/>
      <c r="F108" s="27"/>
      <c r="G108" s="28" t="str">
        <f t="shared" si="31"/>
        <v/>
      </c>
      <c r="H108" s="28" t="str">
        <f t="shared" si="32"/>
        <v/>
      </c>
      <c r="I108" s="28" t="str">
        <f t="shared" si="33"/>
        <v/>
      </c>
      <c r="J108" s="28" t="str">
        <f t="shared" si="28"/>
        <v/>
      </c>
      <c r="K108" s="28" t="str">
        <f t="shared" si="28"/>
        <v/>
      </c>
      <c r="L108" s="28" t="str">
        <f t="shared" si="34"/>
        <v/>
      </c>
      <c r="M108" s="28" t="str">
        <f t="shared" si="29"/>
        <v/>
      </c>
      <c r="N108" s="28" t="str">
        <f t="shared" si="29"/>
        <v/>
      </c>
      <c r="O108" s="28" t="str">
        <f t="shared" si="30"/>
        <v/>
      </c>
      <c r="P108" s="28" t="str">
        <f t="shared" si="30"/>
        <v/>
      </c>
      <c r="Q108" s="28" t="str">
        <f>IF(P108="","",(DATE(YEAR(P108),MONTH(P108),DAY(P108)+IF(OR(#REF!="Appel d’offre International Restreint",#REF!="Appel d’offres Internationale Ouvert"),5,2))))</f>
        <v/>
      </c>
      <c r="R108" s="29"/>
      <c r="S108" s="29"/>
    </row>
    <row r="109" spans="2:19" ht="54" customHeight="1" x14ac:dyDescent="0.5">
      <c r="B109" s="25" t="s">
        <v>0</v>
      </c>
      <c r="C109" s="25" t="s">
        <v>0</v>
      </c>
      <c r="D109" s="26"/>
      <c r="E109" s="25"/>
      <c r="F109" s="27"/>
      <c r="G109" s="28" t="str">
        <f t="shared" si="31"/>
        <v/>
      </c>
      <c r="H109" s="28" t="str">
        <f t="shared" si="32"/>
        <v/>
      </c>
      <c r="I109" s="28" t="str">
        <f t="shared" si="33"/>
        <v/>
      </c>
      <c r="J109" s="28" t="str">
        <f t="shared" si="28"/>
        <v/>
      </c>
      <c r="K109" s="28" t="str">
        <f t="shared" si="28"/>
        <v/>
      </c>
      <c r="L109" s="28" t="str">
        <f t="shared" si="34"/>
        <v/>
      </c>
      <c r="M109" s="28" t="str">
        <f t="shared" si="29"/>
        <v/>
      </c>
      <c r="N109" s="28" t="str">
        <f t="shared" si="29"/>
        <v/>
      </c>
      <c r="O109" s="28" t="str">
        <f t="shared" si="30"/>
        <v/>
      </c>
      <c r="P109" s="28" t="str">
        <f t="shared" si="30"/>
        <v/>
      </c>
      <c r="Q109" s="28" t="str">
        <f>IF(P109="","",(DATE(YEAR(P109),MONTH(P109),DAY(P109)+IF(OR(#REF!="Appel d’offre International Restreint",#REF!="Appel d’offres Internationale Ouvert"),5,2))))</f>
        <v/>
      </c>
      <c r="R109" s="29"/>
      <c r="S109" s="29"/>
    </row>
    <row r="110" spans="2:19" ht="54" customHeight="1" x14ac:dyDescent="0.5">
      <c r="B110" s="25" t="s">
        <v>0</v>
      </c>
      <c r="C110" s="25" t="s">
        <v>0</v>
      </c>
      <c r="D110" s="26"/>
      <c r="E110" s="25"/>
      <c r="F110" s="27"/>
      <c r="G110" s="28" t="str">
        <f t="shared" si="31"/>
        <v/>
      </c>
      <c r="H110" s="28" t="str">
        <f t="shared" si="32"/>
        <v/>
      </c>
      <c r="I110" s="28" t="str">
        <f t="shared" si="33"/>
        <v/>
      </c>
      <c r="J110" s="28" t="str">
        <f t="shared" si="28"/>
        <v/>
      </c>
      <c r="K110" s="28" t="str">
        <f t="shared" si="28"/>
        <v/>
      </c>
      <c r="L110" s="28" t="str">
        <f t="shared" si="34"/>
        <v/>
      </c>
      <c r="M110" s="28" t="str">
        <f t="shared" si="29"/>
        <v/>
      </c>
      <c r="N110" s="28" t="str">
        <f t="shared" si="29"/>
        <v/>
      </c>
      <c r="O110" s="28" t="str">
        <f t="shared" si="30"/>
        <v/>
      </c>
      <c r="P110" s="28" t="str">
        <f t="shared" si="30"/>
        <v/>
      </c>
      <c r="Q110" s="28" t="str">
        <f>IF(P110="","",(DATE(YEAR(P110),MONTH(P110),DAY(P110)+IF(OR(#REF!="Appel d’offre International Restreint",#REF!="Appel d’offres Internationale Ouvert"),5,2))))</f>
        <v/>
      </c>
      <c r="R110" s="29"/>
      <c r="S110" s="29"/>
    </row>
    <row r="111" spans="2:19" ht="54" customHeight="1" x14ac:dyDescent="0.5">
      <c r="B111" s="25" t="s">
        <v>0</v>
      </c>
      <c r="C111" s="25" t="s">
        <v>0</v>
      </c>
      <c r="D111" s="26"/>
      <c r="E111" s="25"/>
      <c r="F111" s="27"/>
      <c r="G111" s="28" t="str">
        <f t="shared" si="31"/>
        <v/>
      </c>
      <c r="H111" s="28" t="str">
        <f t="shared" si="32"/>
        <v/>
      </c>
      <c r="I111" s="28" t="str">
        <f t="shared" si="33"/>
        <v/>
      </c>
      <c r="J111" s="28" t="str">
        <f t="shared" si="28"/>
        <v/>
      </c>
      <c r="K111" s="28" t="str">
        <f t="shared" si="28"/>
        <v/>
      </c>
      <c r="L111" s="28" t="str">
        <f t="shared" si="34"/>
        <v/>
      </c>
      <c r="M111" s="28" t="str">
        <f t="shared" si="29"/>
        <v/>
      </c>
      <c r="N111" s="28" t="str">
        <f t="shared" si="29"/>
        <v/>
      </c>
      <c r="O111" s="28" t="str">
        <f t="shared" si="30"/>
        <v/>
      </c>
      <c r="P111" s="28" t="str">
        <f t="shared" si="30"/>
        <v/>
      </c>
      <c r="Q111" s="28" t="str">
        <f>IF(P111="","",(DATE(YEAR(P111),MONTH(P111),DAY(P111)+IF(OR(#REF!="Appel d’offre International Restreint",#REF!="Appel d’offres Internationale Ouvert"),5,2))))</f>
        <v/>
      </c>
      <c r="R111" s="29"/>
      <c r="S111" s="29"/>
    </row>
    <row r="112" spans="2:19" ht="54" customHeight="1" x14ac:dyDescent="0.5">
      <c r="B112" s="25" t="s">
        <v>0</v>
      </c>
      <c r="C112" s="25" t="s">
        <v>0</v>
      </c>
      <c r="D112" s="26"/>
      <c r="E112" s="25"/>
      <c r="F112" s="27"/>
      <c r="G112" s="28" t="str">
        <f t="shared" si="31"/>
        <v/>
      </c>
      <c r="H112" s="28" t="str">
        <f t="shared" si="32"/>
        <v/>
      </c>
      <c r="I112" s="28" t="str">
        <f t="shared" si="33"/>
        <v/>
      </c>
      <c r="J112" s="28" t="str">
        <f t="shared" si="28"/>
        <v/>
      </c>
      <c r="K112" s="28" t="str">
        <f t="shared" si="28"/>
        <v/>
      </c>
      <c r="L112" s="28" t="str">
        <f t="shared" si="34"/>
        <v/>
      </c>
      <c r="M112" s="28" t="str">
        <f t="shared" si="29"/>
        <v/>
      </c>
      <c r="N112" s="28" t="str">
        <f t="shared" si="29"/>
        <v/>
      </c>
      <c r="O112" s="28" t="str">
        <f t="shared" si="30"/>
        <v/>
      </c>
      <c r="P112" s="28" t="str">
        <f t="shared" si="30"/>
        <v/>
      </c>
      <c r="Q112" s="28" t="str">
        <f>IF(P112="","",(DATE(YEAR(P112),MONTH(P112),DAY(P112)+IF(OR(#REF!="Appel d’offre International Restreint",#REF!="Appel d’offres Internationale Ouvert"),5,2))))</f>
        <v/>
      </c>
      <c r="R112" s="29"/>
      <c r="S112" s="29"/>
    </row>
    <row r="113" spans="2:19" ht="54" customHeight="1" x14ac:dyDescent="0.5">
      <c r="B113" s="25" t="s">
        <v>0</v>
      </c>
      <c r="C113" s="25" t="s">
        <v>0</v>
      </c>
      <c r="D113" s="26"/>
      <c r="E113" s="25"/>
      <c r="F113" s="27"/>
      <c r="G113" s="28" t="str">
        <f t="shared" si="31"/>
        <v/>
      </c>
      <c r="H113" s="28" t="str">
        <f t="shared" si="32"/>
        <v/>
      </c>
      <c r="I113" s="28" t="str">
        <f t="shared" si="33"/>
        <v/>
      </c>
      <c r="J113" s="28" t="str">
        <f t="shared" si="28"/>
        <v/>
      </c>
      <c r="K113" s="28" t="str">
        <f t="shared" si="28"/>
        <v/>
      </c>
      <c r="L113" s="28" t="str">
        <f t="shared" si="34"/>
        <v/>
      </c>
      <c r="M113" s="28" t="str">
        <f t="shared" si="29"/>
        <v/>
      </c>
      <c r="N113" s="28" t="str">
        <f t="shared" si="29"/>
        <v/>
      </c>
      <c r="O113" s="28" t="str">
        <f t="shared" si="30"/>
        <v/>
      </c>
      <c r="P113" s="28" t="str">
        <f t="shared" si="30"/>
        <v/>
      </c>
      <c r="Q113" s="28" t="str">
        <f>IF(P113="","",(DATE(YEAR(P113),MONTH(P113),DAY(P113)+IF(OR(#REF!="Appel d’offre International Restreint",#REF!="Appel d’offres Internationale Ouvert"),5,2))))</f>
        <v/>
      </c>
      <c r="R113" s="29"/>
      <c r="S113" s="29"/>
    </row>
    <row r="114" spans="2:19" ht="54" customHeight="1" x14ac:dyDescent="0.5">
      <c r="B114" s="25" t="s">
        <v>0</v>
      </c>
      <c r="C114" s="25" t="s">
        <v>0</v>
      </c>
      <c r="D114" s="26"/>
      <c r="E114" s="25"/>
      <c r="F114" s="27"/>
      <c r="G114" s="28" t="str">
        <f t="shared" si="31"/>
        <v/>
      </c>
      <c r="H114" s="28" t="str">
        <f t="shared" si="32"/>
        <v/>
      </c>
      <c r="I114" s="28" t="str">
        <f t="shared" si="33"/>
        <v/>
      </c>
      <c r="J114" s="28" t="str">
        <f t="shared" ref="J114:K129" si="35">IF(I114="","",(DATE(YEAR(I114),MONTH(I114),DAY(I114)+5)))</f>
        <v/>
      </c>
      <c r="K114" s="28" t="str">
        <f t="shared" si="35"/>
        <v/>
      </c>
      <c r="L114" s="28" t="str">
        <f t="shared" si="34"/>
        <v/>
      </c>
      <c r="M114" s="28" t="str">
        <f t="shared" ref="M114:N129" si="36">IF(L114="","",(DATE(YEAR(L114),MONTH(L114),DAY(L114)+5)))</f>
        <v/>
      </c>
      <c r="N114" s="28" t="str">
        <f t="shared" si="36"/>
        <v/>
      </c>
      <c r="O114" s="28" t="str">
        <f t="shared" ref="O114:P129" si="37">IF(N114="","",(DATE(YEAR(N114),MONTH(N114),DAY(N114)+3)))</f>
        <v/>
      </c>
      <c r="P114" s="28" t="str">
        <f t="shared" si="37"/>
        <v/>
      </c>
      <c r="Q114" s="28" t="str">
        <f>IF(P114="","",(DATE(YEAR(P114),MONTH(P114),DAY(P114)+IF(OR(#REF!="Appel d’offre International Restreint",#REF!="Appel d’offres Internationale Ouvert"),5,2))))</f>
        <v/>
      </c>
      <c r="R114" s="29"/>
      <c r="S114" s="29"/>
    </row>
    <row r="115" spans="2:19" ht="54" customHeight="1" x14ac:dyDescent="0.5">
      <c r="B115" s="25" t="s">
        <v>0</v>
      </c>
      <c r="C115" s="25" t="s">
        <v>0</v>
      </c>
      <c r="D115" s="26"/>
      <c r="E115" s="25"/>
      <c r="F115" s="27"/>
      <c r="G115" s="28" t="str">
        <f t="shared" si="31"/>
        <v/>
      </c>
      <c r="H115" s="28" t="str">
        <f t="shared" si="32"/>
        <v/>
      </c>
      <c r="I115" s="28" t="str">
        <f t="shared" si="33"/>
        <v/>
      </c>
      <c r="J115" s="28" t="str">
        <f t="shared" si="35"/>
        <v/>
      </c>
      <c r="K115" s="28" t="str">
        <f t="shared" si="35"/>
        <v/>
      </c>
      <c r="L115" s="28" t="str">
        <f t="shared" si="34"/>
        <v/>
      </c>
      <c r="M115" s="28" t="str">
        <f t="shared" si="36"/>
        <v/>
      </c>
      <c r="N115" s="28" t="str">
        <f t="shared" si="36"/>
        <v/>
      </c>
      <c r="O115" s="28" t="str">
        <f t="shared" si="37"/>
        <v/>
      </c>
      <c r="P115" s="28" t="str">
        <f t="shared" si="37"/>
        <v/>
      </c>
      <c r="Q115" s="28" t="str">
        <f>IF(P115="","",(DATE(YEAR(P115),MONTH(P115),DAY(P115)+IF(OR(#REF!="Appel d’offre International Restreint",#REF!="Appel d’offres Internationale Ouvert"),5,2))))</f>
        <v/>
      </c>
      <c r="R115" s="29"/>
      <c r="S115" s="29"/>
    </row>
    <row r="116" spans="2:19" ht="54" customHeight="1" x14ac:dyDescent="0.5">
      <c r="B116" s="25" t="s">
        <v>0</v>
      </c>
      <c r="C116" s="25" t="s">
        <v>0</v>
      </c>
      <c r="D116" s="26"/>
      <c r="E116" s="25"/>
      <c r="F116" s="27"/>
      <c r="G116" s="28" t="str">
        <f t="shared" si="31"/>
        <v/>
      </c>
      <c r="H116" s="28" t="str">
        <f t="shared" si="32"/>
        <v/>
      </c>
      <c r="I116" s="28" t="str">
        <f t="shared" si="33"/>
        <v/>
      </c>
      <c r="J116" s="28" t="str">
        <f t="shared" si="35"/>
        <v/>
      </c>
      <c r="K116" s="28" t="str">
        <f t="shared" si="35"/>
        <v/>
      </c>
      <c r="L116" s="28" t="str">
        <f t="shared" si="34"/>
        <v/>
      </c>
      <c r="M116" s="28" t="str">
        <f t="shared" si="36"/>
        <v/>
      </c>
      <c r="N116" s="28" t="str">
        <f t="shared" si="36"/>
        <v/>
      </c>
      <c r="O116" s="28" t="str">
        <f t="shared" si="37"/>
        <v/>
      </c>
      <c r="P116" s="28" t="str">
        <f t="shared" si="37"/>
        <v/>
      </c>
      <c r="Q116" s="28" t="str">
        <f>IF(P116="","",(DATE(YEAR(P116),MONTH(P116),DAY(P116)+IF(OR(#REF!="Appel d’offre International Restreint",#REF!="Appel d’offres Internationale Ouvert"),5,2))))</f>
        <v/>
      </c>
      <c r="R116" s="29"/>
      <c r="S116" s="29"/>
    </row>
    <row r="117" spans="2:19" ht="54" customHeight="1" x14ac:dyDescent="0.5">
      <c r="B117" s="25" t="s">
        <v>0</v>
      </c>
      <c r="C117" s="25" t="s">
        <v>0</v>
      </c>
      <c r="D117" s="26"/>
      <c r="E117" s="25"/>
      <c r="F117" s="27"/>
      <c r="G117" s="28" t="str">
        <f t="shared" si="31"/>
        <v/>
      </c>
      <c r="H117" s="28" t="str">
        <f t="shared" si="32"/>
        <v/>
      </c>
      <c r="I117" s="28" t="str">
        <f t="shared" si="33"/>
        <v/>
      </c>
      <c r="J117" s="28" t="str">
        <f t="shared" si="35"/>
        <v/>
      </c>
      <c r="K117" s="28" t="str">
        <f t="shared" si="35"/>
        <v/>
      </c>
      <c r="L117" s="28" t="str">
        <f t="shared" si="34"/>
        <v/>
      </c>
      <c r="M117" s="28" t="str">
        <f t="shared" si="36"/>
        <v/>
      </c>
      <c r="N117" s="28" t="str">
        <f t="shared" si="36"/>
        <v/>
      </c>
      <c r="O117" s="28" t="str">
        <f t="shared" si="37"/>
        <v/>
      </c>
      <c r="P117" s="28" t="str">
        <f t="shared" si="37"/>
        <v/>
      </c>
      <c r="Q117" s="28" t="str">
        <f>IF(P117="","",(DATE(YEAR(P117),MONTH(P117),DAY(P117)+IF(OR(#REF!="Appel d’offre International Restreint",#REF!="Appel d’offres Internationale Ouvert"),5,2))))</f>
        <v/>
      </c>
      <c r="R117" s="29"/>
      <c r="S117" s="29"/>
    </row>
    <row r="118" spans="2:19" ht="54" customHeight="1" x14ac:dyDescent="0.5">
      <c r="B118" s="25" t="s">
        <v>0</v>
      </c>
      <c r="C118" s="25" t="s">
        <v>0</v>
      </c>
      <c r="D118" s="26"/>
      <c r="E118" s="25"/>
      <c r="F118" s="27"/>
      <c r="G118" s="28" t="str">
        <f t="shared" si="31"/>
        <v/>
      </c>
      <c r="H118" s="28" t="str">
        <f t="shared" si="32"/>
        <v/>
      </c>
      <c r="I118" s="28" t="str">
        <f t="shared" si="33"/>
        <v/>
      </c>
      <c r="J118" s="28" t="str">
        <f t="shared" si="35"/>
        <v/>
      </c>
      <c r="K118" s="28" t="str">
        <f t="shared" si="35"/>
        <v/>
      </c>
      <c r="L118" s="28" t="str">
        <f t="shared" si="34"/>
        <v/>
      </c>
      <c r="M118" s="28" t="str">
        <f t="shared" si="36"/>
        <v/>
      </c>
      <c r="N118" s="28" t="str">
        <f t="shared" si="36"/>
        <v/>
      </c>
      <c r="O118" s="28" t="str">
        <f t="shared" si="37"/>
        <v/>
      </c>
      <c r="P118" s="28" t="str">
        <f t="shared" si="37"/>
        <v/>
      </c>
      <c r="Q118" s="28" t="str">
        <f>IF(P118="","",(DATE(YEAR(P118),MONTH(P118),DAY(P118)+IF(OR(#REF!="Appel d’offre International Restreint",#REF!="Appel d’offres Internationale Ouvert"),5,2))))</f>
        <v/>
      </c>
      <c r="R118" s="29"/>
      <c r="S118" s="29"/>
    </row>
    <row r="119" spans="2:19" ht="54" customHeight="1" x14ac:dyDescent="0.5">
      <c r="B119" s="25" t="s">
        <v>0</v>
      </c>
      <c r="C119" s="25" t="s">
        <v>0</v>
      </c>
      <c r="D119" s="26"/>
      <c r="E119" s="25"/>
      <c r="F119" s="27"/>
      <c r="G119" s="28" t="str">
        <f t="shared" si="31"/>
        <v/>
      </c>
      <c r="H119" s="28" t="str">
        <f t="shared" si="32"/>
        <v/>
      </c>
      <c r="I119" s="28" t="str">
        <f t="shared" si="33"/>
        <v/>
      </c>
      <c r="J119" s="28" t="str">
        <f t="shared" si="35"/>
        <v/>
      </c>
      <c r="K119" s="28" t="str">
        <f t="shared" si="35"/>
        <v/>
      </c>
      <c r="L119" s="28" t="str">
        <f t="shared" si="34"/>
        <v/>
      </c>
      <c r="M119" s="28" t="str">
        <f t="shared" si="36"/>
        <v/>
      </c>
      <c r="N119" s="28" t="str">
        <f t="shared" si="36"/>
        <v/>
      </c>
      <c r="O119" s="28" t="str">
        <f t="shared" si="37"/>
        <v/>
      </c>
      <c r="P119" s="28" t="str">
        <f t="shared" si="37"/>
        <v/>
      </c>
      <c r="Q119" s="28" t="str">
        <f>IF(P119="","",(DATE(YEAR(P119),MONTH(P119),DAY(P119)+IF(OR(#REF!="Appel d’offre International Restreint",#REF!="Appel d’offres Internationale Ouvert"),5,2))))</f>
        <v/>
      </c>
      <c r="R119" s="29"/>
      <c r="S119" s="29"/>
    </row>
    <row r="120" spans="2:19" ht="54" customHeight="1" x14ac:dyDescent="0.5">
      <c r="B120" s="25" t="s">
        <v>0</v>
      </c>
      <c r="C120" s="25" t="s">
        <v>0</v>
      </c>
      <c r="D120" s="26"/>
      <c r="E120" s="25"/>
      <c r="F120" s="27"/>
      <c r="G120" s="28" t="str">
        <f t="shared" si="31"/>
        <v/>
      </c>
      <c r="H120" s="28" t="str">
        <f t="shared" si="32"/>
        <v/>
      </c>
      <c r="I120" s="28" t="str">
        <f t="shared" si="33"/>
        <v/>
      </c>
      <c r="J120" s="28" t="str">
        <f t="shared" si="35"/>
        <v/>
      </c>
      <c r="K120" s="28" t="str">
        <f t="shared" si="35"/>
        <v/>
      </c>
      <c r="L120" s="28" t="str">
        <f t="shared" si="34"/>
        <v/>
      </c>
      <c r="M120" s="28" t="str">
        <f t="shared" si="36"/>
        <v/>
      </c>
      <c r="N120" s="28" t="str">
        <f t="shared" si="36"/>
        <v/>
      </c>
      <c r="O120" s="28" t="str">
        <f t="shared" si="37"/>
        <v/>
      </c>
      <c r="P120" s="28" t="str">
        <f t="shared" si="37"/>
        <v/>
      </c>
      <c r="Q120" s="28" t="str">
        <f>IF(P120="","",(DATE(YEAR(P120),MONTH(P120),DAY(P120)+IF(OR(#REF!="Appel d’offre International Restreint",#REF!="Appel d’offres Internationale Ouvert"),5,2))))</f>
        <v/>
      </c>
      <c r="R120" s="29"/>
      <c r="S120" s="29"/>
    </row>
    <row r="121" spans="2:19" ht="54" customHeight="1" x14ac:dyDescent="0.5">
      <c r="B121" s="25" t="s">
        <v>0</v>
      </c>
      <c r="C121" s="25" t="s">
        <v>0</v>
      </c>
      <c r="D121" s="26"/>
      <c r="E121" s="25"/>
      <c r="F121" s="27"/>
      <c r="G121" s="28" t="str">
        <f t="shared" si="31"/>
        <v/>
      </c>
      <c r="H121" s="28" t="str">
        <f t="shared" si="32"/>
        <v/>
      </c>
      <c r="I121" s="28" t="str">
        <f t="shared" si="33"/>
        <v/>
      </c>
      <c r="J121" s="28" t="str">
        <f t="shared" si="35"/>
        <v/>
      </c>
      <c r="K121" s="28" t="str">
        <f t="shared" si="35"/>
        <v/>
      </c>
      <c r="L121" s="28" t="str">
        <f t="shared" si="34"/>
        <v/>
      </c>
      <c r="M121" s="28" t="str">
        <f t="shared" si="36"/>
        <v/>
      </c>
      <c r="N121" s="28" t="str">
        <f t="shared" si="36"/>
        <v/>
      </c>
      <c r="O121" s="28" t="str">
        <f t="shared" si="37"/>
        <v/>
      </c>
      <c r="P121" s="28" t="str">
        <f t="shared" si="37"/>
        <v/>
      </c>
      <c r="Q121" s="28" t="str">
        <f>IF(P121="","",(DATE(YEAR(P121),MONTH(P121),DAY(P121)+IF(OR(#REF!="Appel d’offre International Restreint",#REF!="Appel d’offres Internationale Ouvert"),5,2))))</f>
        <v/>
      </c>
      <c r="R121" s="29"/>
      <c r="S121" s="29"/>
    </row>
    <row r="122" spans="2:19" ht="54" customHeight="1" x14ac:dyDescent="0.5">
      <c r="B122" s="25" t="s">
        <v>0</v>
      </c>
      <c r="C122" s="25" t="s">
        <v>0</v>
      </c>
      <c r="D122" s="26"/>
      <c r="E122" s="25"/>
      <c r="F122" s="27"/>
      <c r="G122" s="28" t="str">
        <f t="shared" si="31"/>
        <v/>
      </c>
      <c r="H122" s="28" t="str">
        <f t="shared" si="32"/>
        <v/>
      </c>
      <c r="I122" s="28" t="str">
        <f t="shared" si="33"/>
        <v/>
      </c>
      <c r="J122" s="28" t="str">
        <f t="shared" si="35"/>
        <v/>
      </c>
      <c r="K122" s="28" t="str">
        <f t="shared" si="35"/>
        <v/>
      </c>
      <c r="L122" s="28" t="str">
        <f t="shared" si="34"/>
        <v/>
      </c>
      <c r="M122" s="28" t="str">
        <f t="shared" si="36"/>
        <v/>
      </c>
      <c r="N122" s="28" t="str">
        <f t="shared" si="36"/>
        <v/>
      </c>
      <c r="O122" s="28" t="str">
        <f t="shared" si="37"/>
        <v/>
      </c>
      <c r="P122" s="28" t="str">
        <f t="shared" si="37"/>
        <v/>
      </c>
      <c r="Q122" s="28" t="str">
        <f>IF(P122="","",(DATE(YEAR(P122),MONTH(P122),DAY(P122)+IF(OR(#REF!="Appel d’offre International Restreint",#REF!="Appel d’offres Internationale Ouvert"),5,2))))</f>
        <v/>
      </c>
      <c r="R122" s="29"/>
      <c r="S122" s="29"/>
    </row>
    <row r="123" spans="2:19" ht="54" customHeight="1" x14ac:dyDescent="0.5">
      <c r="B123" s="25" t="s">
        <v>0</v>
      </c>
      <c r="C123" s="25" t="s">
        <v>0</v>
      </c>
      <c r="D123" s="26"/>
      <c r="E123" s="25"/>
      <c r="F123" s="27"/>
      <c r="G123" s="28" t="str">
        <f t="shared" si="31"/>
        <v/>
      </c>
      <c r="H123" s="28" t="str">
        <f t="shared" si="32"/>
        <v/>
      </c>
      <c r="I123" s="28" t="str">
        <f t="shared" si="33"/>
        <v/>
      </c>
      <c r="J123" s="28" t="str">
        <f t="shared" si="35"/>
        <v/>
      </c>
      <c r="K123" s="28" t="str">
        <f t="shared" si="35"/>
        <v/>
      </c>
      <c r="L123" s="28" t="str">
        <f t="shared" si="34"/>
        <v/>
      </c>
      <c r="M123" s="28" t="str">
        <f t="shared" si="36"/>
        <v/>
      </c>
      <c r="N123" s="28" t="str">
        <f t="shared" si="36"/>
        <v/>
      </c>
      <c r="O123" s="28" t="str">
        <f t="shared" si="37"/>
        <v/>
      </c>
      <c r="P123" s="28" t="str">
        <f t="shared" si="37"/>
        <v/>
      </c>
      <c r="Q123" s="28" t="str">
        <f>IF(P123="","",(DATE(YEAR(P123),MONTH(P123),DAY(P123)+IF(OR(#REF!="Appel d’offre International Restreint",#REF!="Appel d’offres Internationale Ouvert"),5,2))))</f>
        <v/>
      </c>
      <c r="R123" s="29"/>
      <c r="S123" s="29"/>
    </row>
    <row r="124" spans="2:19" ht="54" customHeight="1" x14ac:dyDescent="0.5">
      <c r="B124" s="25" t="s">
        <v>0</v>
      </c>
      <c r="C124" s="25" t="s">
        <v>0</v>
      </c>
      <c r="D124" s="26"/>
      <c r="E124" s="25"/>
      <c r="F124" s="27"/>
      <c r="G124" s="28" t="str">
        <f t="shared" si="31"/>
        <v/>
      </c>
      <c r="H124" s="28" t="str">
        <f t="shared" si="32"/>
        <v/>
      </c>
      <c r="I124" s="28" t="str">
        <f t="shared" si="33"/>
        <v/>
      </c>
      <c r="J124" s="28" t="str">
        <f t="shared" si="35"/>
        <v/>
      </c>
      <c r="K124" s="28" t="str">
        <f t="shared" si="35"/>
        <v/>
      </c>
      <c r="L124" s="28" t="str">
        <f t="shared" si="34"/>
        <v/>
      </c>
      <c r="M124" s="28" t="str">
        <f t="shared" si="36"/>
        <v/>
      </c>
      <c r="N124" s="28" t="str">
        <f t="shared" si="36"/>
        <v/>
      </c>
      <c r="O124" s="28" t="str">
        <f t="shared" si="37"/>
        <v/>
      </c>
      <c r="P124" s="28" t="str">
        <f t="shared" si="37"/>
        <v/>
      </c>
      <c r="Q124" s="28" t="str">
        <f>IF(P124="","",(DATE(YEAR(P124),MONTH(P124),DAY(P124)+IF(OR(#REF!="Appel d’offre International Restreint",#REF!="Appel d’offres Internationale Ouvert"),5,2))))</f>
        <v/>
      </c>
      <c r="R124" s="29"/>
      <c r="S124" s="29"/>
    </row>
    <row r="125" spans="2:19" ht="54" customHeight="1" x14ac:dyDescent="0.5">
      <c r="B125" s="25" t="s">
        <v>0</v>
      </c>
      <c r="C125" s="25" t="s">
        <v>0</v>
      </c>
      <c r="D125" s="26"/>
      <c r="E125" s="25"/>
      <c r="F125" s="27"/>
      <c r="G125" s="28" t="str">
        <f t="shared" si="31"/>
        <v/>
      </c>
      <c r="H125" s="28" t="str">
        <f t="shared" si="32"/>
        <v/>
      </c>
      <c r="I125" s="28" t="str">
        <f t="shared" si="33"/>
        <v/>
      </c>
      <c r="J125" s="28" t="str">
        <f t="shared" si="35"/>
        <v/>
      </c>
      <c r="K125" s="28" t="str">
        <f t="shared" si="35"/>
        <v/>
      </c>
      <c r="L125" s="28" t="str">
        <f t="shared" si="34"/>
        <v/>
      </c>
      <c r="M125" s="28" t="str">
        <f t="shared" si="36"/>
        <v/>
      </c>
      <c r="N125" s="28" t="str">
        <f t="shared" si="36"/>
        <v/>
      </c>
      <c r="O125" s="28" t="str">
        <f t="shared" si="37"/>
        <v/>
      </c>
      <c r="P125" s="28" t="str">
        <f t="shared" si="37"/>
        <v/>
      </c>
      <c r="Q125" s="28" t="str">
        <f>IF(P125="","",(DATE(YEAR(P125),MONTH(P125),DAY(P125)+IF(OR(#REF!="Appel d’offre International Restreint",#REF!="Appel d’offres Internationale Ouvert"),5,2))))</f>
        <v/>
      </c>
      <c r="R125" s="29"/>
      <c r="S125" s="29"/>
    </row>
    <row r="126" spans="2:19" ht="54" customHeight="1" x14ac:dyDescent="0.5">
      <c r="B126" s="25" t="s">
        <v>0</v>
      </c>
      <c r="C126" s="25" t="s">
        <v>0</v>
      </c>
      <c r="D126" s="26"/>
      <c r="E126" s="25"/>
      <c r="F126" s="27"/>
      <c r="G126" s="28" t="str">
        <f t="shared" si="31"/>
        <v/>
      </c>
      <c r="H126" s="28" t="str">
        <f t="shared" si="32"/>
        <v/>
      </c>
      <c r="I126" s="28" t="str">
        <f t="shared" si="33"/>
        <v/>
      </c>
      <c r="J126" s="28" t="str">
        <f t="shared" si="35"/>
        <v/>
      </c>
      <c r="K126" s="28" t="str">
        <f t="shared" si="35"/>
        <v/>
      </c>
      <c r="L126" s="28" t="str">
        <f t="shared" si="34"/>
        <v/>
      </c>
      <c r="M126" s="28" t="str">
        <f t="shared" si="36"/>
        <v/>
      </c>
      <c r="N126" s="28" t="str">
        <f t="shared" si="36"/>
        <v/>
      </c>
      <c r="O126" s="28" t="str">
        <f t="shared" si="37"/>
        <v/>
      </c>
      <c r="P126" s="28" t="str">
        <f t="shared" si="37"/>
        <v/>
      </c>
      <c r="Q126" s="28" t="str">
        <f>IF(P126="","",(DATE(YEAR(P126),MONTH(P126),DAY(P126)+IF(OR(#REF!="Appel d’offre International Restreint",#REF!="Appel d’offres Internationale Ouvert"),5,2))))</f>
        <v/>
      </c>
      <c r="R126" s="29"/>
      <c r="S126" s="29"/>
    </row>
    <row r="127" spans="2:19" ht="54" customHeight="1" x14ac:dyDescent="0.5">
      <c r="B127" s="25" t="s">
        <v>0</v>
      </c>
      <c r="C127" s="25" t="s">
        <v>0</v>
      </c>
      <c r="D127" s="26"/>
      <c r="E127" s="25"/>
      <c r="F127" s="27"/>
      <c r="G127" s="28" t="str">
        <f t="shared" si="31"/>
        <v/>
      </c>
      <c r="H127" s="28" t="str">
        <f t="shared" si="32"/>
        <v/>
      </c>
      <c r="I127" s="28" t="str">
        <f t="shared" si="33"/>
        <v/>
      </c>
      <c r="J127" s="28" t="str">
        <f t="shared" si="35"/>
        <v/>
      </c>
      <c r="K127" s="28" t="str">
        <f t="shared" si="35"/>
        <v/>
      </c>
      <c r="L127" s="28" t="str">
        <f t="shared" si="34"/>
        <v/>
      </c>
      <c r="M127" s="28" t="str">
        <f t="shared" si="36"/>
        <v/>
      </c>
      <c r="N127" s="28" t="str">
        <f t="shared" si="36"/>
        <v/>
      </c>
      <c r="O127" s="28" t="str">
        <f t="shared" si="37"/>
        <v/>
      </c>
      <c r="P127" s="28" t="str">
        <f t="shared" si="37"/>
        <v/>
      </c>
      <c r="Q127" s="28" t="str">
        <f>IF(P127="","",(DATE(YEAR(P127),MONTH(P127),DAY(P127)+IF(OR(#REF!="Appel d’offre International Restreint",#REF!="Appel d’offres Internationale Ouvert"),5,2))))</f>
        <v/>
      </c>
      <c r="R127" s="29"/>
      <c r="S127" s="29"/>
    </row>
    <row r="128" spans="2:19" ht="54" customHeight="1" x14ac:dyDescent="0.5">
      <c r="B128" s="25" t="s">
        <v>0</v>
      </c>
      <c r="C128" s="25" t="s">
        <v>0</v>
      </c>
      <c r="D128" s="26"/>
      <c r="E128" s="25"/>
      <c r="F128" s="27"/>
      <c r="G128" s="28" t="str">
        <f t="shared" si="31"/>
        <v/>
      </c>
      <c r="H128" s="28" t="str">
        <f t="shared" si="32"/>
        <v/>
      </c>
      <c r="I128" s="28" t="str">
        <f t="shared" si="33"/>
        <v/>
      </c>
      <c r="J128" s="28" t="str">
        <f t="shared" si="35"/>
        <v/>
      </c>
      <c r="K128" s="28" t="str">
        <f t="shared" si="35"/>
        <v/>
      </c>
      <c r="L128" s="28" t="str">
        <f t="shared" si="34"/>
        <v/>
      </c>
      <c r="M128" s="28" t="str">
        <f t="shared" si="36"/>
        <v/>
      </c>
      <c r="N128" s="28" t="str">
        <f t="shared" si="36"/>
        <v/>
      </c>
      <c r="O128" s="28" t="str">
        <f t="shared" si="37"/>
        <v/>
      </c>
      <c r="P128" s="28" t="str">
        <f t="shared" si="37"/>
        <v/>
      </c>
      <c r="Q128" s="28" t="str">
        <f>IF(P128="","",(DATE(YEAR(P128),MONTH(P128),DAY(P128)+IF(OR(#REF!="Appel d’offre International Restreint",#REF!="Appel d’offres Internationale Ouvert"),5,2))))</f>
        <v/>
      </c>
      <c r="R128" s="29"/>
      <c r="S128" s="29"/>
    </row>
    <row r="129" spans="2:19" ht="54" customHeight="1" x14ac:dyDescent="0.5">
      <c r="B129" s="25" t="s">
        <v>0</v>
      </c>
      <c r="C129" s="25" t="s">
        <v>0</v>
      </c>
      <c r="D129" s="26"/>
      <c r="E129" s="25"/>
      <c r="F129" s="27"/>
      <c r="G129" s="28" t="str">
        <f t="shared" si="31"/>
        <v/>
      </c>
      <c r="H129" s="28" t="str">
        <f t="shared" si="32"/>
        <v/>
      </c>
      <c r="I129" s="28" t="str">
        <f t="shared" si="33"/>
        <v/>
      </c>
      <c r="J129" s="28" t="str">
        <f t="shared" si="35"/>
        <v/>
      </c>
      <c r="K129" s="28" t="str">
        <f t="shared" si="35"/>
        <v/>
      </c>
      <c r="L129" s="28" t="str">
        <f t="shared" si="34"/>
        <v/>
      </c>
      <c r="M129" s="28" t="str">
        <f t="shared" si="36"/>
        <v/>
      </c>
      <c r="N129" s="28" t="str">
        <f t="shared" si="36"/>
        <v/>
      </c>
      <c r="O129" s="28" t="str">
        <f t="shared" si="37"/>
        <v/>
      </c>
      <c r="P129" s="28" t="str">
        <f t="shared" si="37"/>
        <v/>
      </c>
      <c r="Q129" s="28" t="str">
        <f>IF(P129="","",(DATE(YEAR(P129),MONTH(P129),DAY(P129)+IF(OR(#REF!="Appel d’offre International Restreint",#REF!="Appel d’offres Internationale Ouvert"),5,2))))</f>
        <v/>
      </c>
      <c r="R129" s="29"/>
      <c r="S129" s="29"/>
    </row>
    <row r="130" spans="2:19" ht="54" customHeight="1" x14ac:dyDescent="0.5">
      <c r="B130" s="25" t="s">
        <v>0</v>
      </c>
      <c r="C130" s="25" t="s">
        <v>0</v>
      </c>
      <c r="D130" s="26"/>
      <c r="E130" s="25"/>
      <c r="F130" s="27"/>
      <c r="G130" s="28" t="str">
        <f t="shared" si="31"/>
        <v/>
      </c>
      <c r="H130" s="28" t="str">
        <f t="shared" si="32"/>
        <v/>
      </c>
      <c r="I130" s="28" t="str">
        <f t="shared" si="33"/>
        <v/>
      </c>
      <c r="J130" s="28" t="str">
        <f t="shared" ref="J130:K145" si="38">IF(I130="","",(DATE(YEAR(I130),MONTH(I130),DAY(I130)+5)))</f>
        <v/>
      </c>
      <c r="K130" s="28" t="str">
        <f t="shared" si="38"/>
        <v/>
      </c>
      <c r="L130" s="28" t="str">
        <f t="shared" si="34"/>
        <v/>
      </c>
      <c r="M130" s="28" t="str">
        <f t="shared" ref="M130:N145" si="39">IF(L130="","",(DATE(YEAR(L130),MONTH(L130),DAY(L130)+5)))</f>
        <v/>
      </c>
      <c r="N130" s="28" t="str">
        <f t="shared" si="39"/>
        <v/>
      </c>
      <c r="O130" s="28" t="str">
        <f t="shared" ref="O130:P145" si="40">IF(N130="","",(DATE(YEAR(N130),MONTH(N130),DAY(N130)+3)))</f>
        <v/>
      </c>
      <c r="P130" s="28" t="str">
        <f t="shared" si="40"/>
        <v/>
      </c>
      <c r="Q130" s="28" t="str">
        <f>IF(P130="","",(DATE(YEAR(P130),MONTH(P130),DAY(P130)+IF(OR(#REF!="Appel d’offre International Restreint",#REF!="Appel d’offres Internationale Ouvert"),5,2))))</f>
        <v/>
      </c>
      <c r="R130" s="29"/>
      <c r="S130" s="29"/>
    </row>
    <row r="131" spans="2:19" ht="54" customHeight="1" x14ac:dyDescent="0.5">
      <c r="B131" s="25" t="s">
        <v>0</v>
      </c>
      <c r="C131" s="25" t="s">
        <v>0</v>
      </c>
      <c r="D131" s="26"/>
      <c r="E131" s="25"/>
      <c r="F131" s="27"/>
      <c r="G131" s="28" t="str">
        <f t="shared" si="31"/>
        <v/>
      </c>
      <c r="H131" s="28" t="str">
        <f t="shared" si="32"/>
        <v/>
      </c>
      <c r="I131" s="28" t="str">
        <f t="shared" si="33"/>
        <v/>
      </c>
      <c r="J131" s="28" t="str">
        <f t="shared" si="38"/>
        <v/>
      </c>
      <c r="K131" s="28" t="str">
        <f t="shared" si="38"/>
        <v/>
      </c>
      <c r="L131" s="28" t="str">
        <f t="shared" si="34"/>
        <v/>
      </c>
      <c r="M131" s="28" t="str">
        <f t="shared" si="39"/>
        <v/>
      </c>
      <c r="N131" s="28" t="str">
        <f t="shared" si="39"/>
        <v/>
      </c>
      <c r="O131" s="28" t="str">
        <f t="shared" si="40"/>
        <v/>
      </c>
      <c r="P131" s="28" t="str">
        <f t="shared" si="40"/>
        <v/>
      </c>
      <c r="Q131" s="28" t="str">
        <f>IF(P131="","",(DATE(YEAR(P131),MONTH(P131),DAY(P131)+IF(OR(#REF!="Appel d’offre International Restreint",#REF!="Appel d’offres Internationale Ouvert"),5,2))))</f>
        <v/>
      </c>
      <c r="R131" s="29"/>
      <c r="S131" s="29"/>
    </row>
    <row r="132" spans="2:19" ht="54" customHeight="1" x14ac:dyDescent="0.5">
      <c r="B132" s="25" t="s">
        <v>0</v>
      </c>
      <c r="C132" s="25" t="s">
        <v>0</v>
      </c>
      <c r="D132" s="26"/>
      <c r="E132" s="25"/>
      <c r="F132" s="27"/>
      <c r="G132" s="28" t="str">
        <f t="shared" si="31"/>
        <v/>
      </c>
      <c r="H132" s="28" t="str">
        <f t="shared" si="32"/>
        <v/>
      </c>
      <c r="I132" s="28" t="str">
        <f t="shared" si="33"/>
        <v/>
      </c>
      <c r="J132" s="28" t="str">
        <f t="shared" si="38"/>
        <v/>
      </c>
      <c r="K132" s="28" t="str">
        <f t="shared" si="38"/>
        <v/>
      </c>
      <c r="L132" s="28" t="str">
        <f t="shared" si="34"/>
        <v/>
      </c>
      <c r="M132" s="28" t="str">
        <f t="shared" si="39"/>
        <v/>
      </c>
      <c r="N132" s="28" t="str">
        <f t="shared" si="39"/>
        <v/>
      </c>
      <c r="O132" s="28" t="str">
        <f t="shared" si="40"/>
        <v/>
      </c>
      <c r="P132" s="28" t="str">
        <f t="shared" si="40"/>
        <v/>
      </c>
      <c r="Q132" s="28" t="str">
        <f>IF(P132="","",(DATE(YEAR(P132),MONTH(P132),DAY(P132)+IF(OR(#REF!="Appel d’offre International Restreint",#REF!="Appel d’offres Internationale Ouvert"),5,2))))</f>
        <v/>
      </c>
      <c r="R132" s="29"/>
      <c r="S132" s="29"/>
    </row>
    <row r="133" spans="2:19" ht="54" customHeight="1" x14ac:dyDescent="0.5">
      <c r="B133" s="25" t="s">
        <v>0</v>
      </c>
      <c r="C133" s="25" t="s">
        <v>0</v>
      </c>
      <c r="D133" s="26"/>
      <c r="E133" s="25"/>
      <c r="F133" s="27"/>
      <c r="G133" s="28" t="str">
        <f t="shared" si="31"/>
        <v/>
      </c>
      <c r="H133" s="28" t="str">
        <f t="shared" si="32"/>
        <v/>
      </c>
      <c r="I133" s="28" t="str">
        <f t="shared" si="33"/>
        <v/>
      </c>
      <c r="J133" s="28" t="str">
        <f t="shared" si="38"/>
        <v/>
      </c>
      <c r="K133" s="28" t="str">
        <f t="shared" si="38"/>
        <v/>
      </c>
      <c r="L133" s="28" t="str">
        <f t="shared" si="34"/>
        <v/>
      </c>
      <c r="M133" s="28" t="str">
        <f t="shared" si="39"/>
        <v/>
      </c>
      <c r="N133" s="28" t="str">
        <f t="shared" si="39"/>
        <v/>
      </c>
      <c r="O133" s="28" t="str">
        <f t="shared" si="40"/>
        <v/>
      </c>
      <c r="P133" s="28" t="str">
        <f t="shared" si="40"/>
        <v/>
      </c>
      <c r="Q133" s="28" t="str">
        <f>IF(P133="","",(DATE(YEAR(P133),MONTH(P133),DAY(P133)+IF(OR(#REF!="Appel d’offre International Restreint",#REF!="Appel d’offres Internationale Ouvert"),5,2))))</f>
        <v/>
      </c>
      <c r="R133" s="29"/>
      <c r="S133" s="29"/>
    </row>
    <row r="134" spans="2:19" ht="54" customHeight="1" x14ac:dyDescent="0.5">
      <c r="B134" s="25" t="s">
        <v>0</v>
      </c>
      <c r="C134" s="25" t="s">
        <v>0</v>
      </c>
      <c r="D134" s="26"/>
      <c r="E134" s="25"/>
      <c r="F134" s="27"/>
      <c r="G134" s="28" t="str">
        <f t="shared" si="31"/>
        <v/>
      </c>
      <c r="H134" s="28" t="str">
        <f t="shared" si="32"/>
        <v/>
      </c>
      <c r="I134" s="28" t="str">
        <f t="shared" si="33"/>
        <v/>
      </c>
      <c r="J134" s="28" t="str">
        <f t="shared" si="38"/>
        <v/>
      </c>
      <c r="K134" s="28" t="str">
        <f t="shared" si="38"/>
        <v/>
      </c>
      <c r="L134" s="28" t="str">
        <f t="shared" si="34"/>
        <v/>
      </c>
      <c r="M134" s="28" t="str">
        <f t="shared" si="39"/>
        <v/>
      </c>
      <c r="N134" s="28" t="str">
        <f t="shared" si="39"/>
        <v/>
      </c>
      <c r="O134" s="28" t="str">
        <f t="shared" si="40"/>
        <v/>
      </c>
      <c r="P134" s="28" t="str">
        <f t="shared" si="40"/>
        <v/>
      </c>
      <c r="Q134" s="28" t="str">
        <f>IF(P134="","",(DATE(YEAR(P134),MONTH(P134),DAY(P134)+IF(OR(#REF!="Appel d’offre International Restreint",#REF!="Appel d’offres Internationale Ouvert"),5,2))))</f>
        <v/>
      </c>
      <c r="R134" s="29"/>
      <c r="S134" s="29"/>
    </row>
    <row r="135" spans="2:19" ht="54" customHeight="1" x14ac:dyDescent="0.5">
      <c r="B135" s="25" t="s">
        <v>0</v>
      </c>
      <c r="C135" s="25" t="s">
        <v>0</v>
      </c>
      <c r="D135" s="26"/>
      <c r="E135" s="25"/>
      <c r="F135" s="27"/>
      <c r="G135" s="28" t="str">
        <f t="shared" si="31"/>
        <v/>
      </c>
      <c r="H135" s="28" t="str">
        <f t="shared" si="32"/>
        <v/>
      </c>
      <c r="I135" s="28" t="str">
        <f t="shared" si="33"/>
        <v/>
      </c>
      <c r="J135" s="28" t="str">
        <f t="shared" si="38"/>
        <v/>
      </c>
      <c r="K135" s="28" t="str">
        <f t="shared" si="38"/>
        <v/>
      </c>
      <c r="L135" s="28" t="str">
        <f t="shared" si="34"/>
        <v/>
      </c>
      <c r="M135" s="28" t="str">
        <f t="shared" si="39"/>
        <v/>
      </c>
      <c r="N135" s="28" t="str">
        <f t="shared" si="39"/>
        <v/>
      </c>
      <c r="O135" s="28" t="str">
        <f t="shared" si="40"/>
        <v/>
      </c>
      <c r="P135" s="28" t="str">
        <f t="shared" si="40"/>
        <v/>
      </c>
      <c r="Q135" s="28" t="str">
        <f>IF(P135="","",(DATE(YEAR(P135),MONTH(P135),DAY(P135)+IF(OR(#REF!="Appel d’offre International Restreint",#REF!="Appel d’offres Internationale Ouvert"),5,2))))</f>
        <v/>
      </c>
      <c r="R135" s="29"/>
      <c r="S135" s="29"/>
    </row>
    <row r="136" spans="2:19" ht="54" customHeight="1" x14ac:dyDescent="0.5">
      <c r="B136" s="25" t="s">
        <v>0</v>
      </c>
      <c r="C136" s="25" t="s">
        <v>0</v>
      </c>
      <c r="D136" s="26"/>
      <c r="E136" s="25"/>
      <c r="F136" s="27"/>
      <c r="G136" s="28" t="str">
        <f t="shared" si="31"/>
        <v/>
      </c>
      <c r="H136" s="28" t="str">
        <f t="shared" si="32"/>
        <v/>
      </c>
      <c r="I136" s="28" t="str">
        <f t="shared" si="33"/>
        <v/>
      </c>
      <c r="J136" s="28" t="str">
        <f t="shared" si="38"/>
        <v/>
      </c>
      <c r="K136" s="28" t="str">
        <f t="shared" si="38"/>
        <v/>
      </c>
      <c r="L136" s="28" t="str">
        <f t="shared" si="34"/>
        <v/>
      </c>
      <c r="M136" s="28" t="str">
        <f t="shared" si="39"/>
        <v/>
      </c>
      <c r="N136" s="28" t="str">
        <f t="shared" si="39"/>
        <v/>
      </c>
      <c r="O136" s="28" t="str">
        <f t="shared" si="40"/>
        <v/>
      </c>
      <c r="P136" s="28" t="str">
        <f t="shared" si="40"/>
        <v/>
      </c>
      <c r="Q136" s="28" t="str">
        <f>IF(P136="","",(DATE(YEAR(P136),MONTH(P136),DAY(P136)+IF(OR(#REF!="Appel d’offre International Restreint",#REF!="Appel d’offres Internationale Ouvert"),5,2))))</f>
        <v/>
      </c>
      <c r="R136" s="29"/>
      <c r="S136" s="29"/>
    </row>
    <row r="137" spans="2:19" ht="54" customHeight="1" x14ac:dyDescent="0.5">
      <c r="B137" s="25" t="s">
        <v>0</v>
      </c>
      <c r="C137" s="25" t="s">
        <v>0</v>
      </c>
      <c r="D137" s="26"/>
      <c r="E137" s="25"/>
      <c r="F137" s="27"/>
      <c r="G137" s="28" t="str">
        <f t="shared" si="31"/>
        <v/>
      </c>
      <c r="H137" s="28" t="str">
        <f t="shared" si="32"/>
        <v/>
      </c>
      <c r="I137" s="28" t="str">
        <f t="shared" si="33"/>
        <v/>
      </c>
      <c r="J137" s="28" t="str">
        <f t="shared" si="38"/>
        <v/>
      </c>
      <c r="K137" s="28" t="str">
        <f t="shared" si="38"/>
        <v/>
      </c>
      <c r="L137" s="28" t="str">
        <f t="shared" si="34"/>
        <v/>
      </c>
      <c r="M137" s="28" t="str">
        <f t="shared" si="39"/>
        <v/>
      </c>
      <c r="N137" s="28" t="str">
        <f t="shared" si="39"/>
        <v/>
      </c>
      <c r="O137" s="28" t="str">
        <f t="shared" si="40"/>
        <v/>
      </c>
      <c r="P137" s="28" t="str">
        <f t="shared" si="40"/>
        <v/>
      </c>
      <c r="Q137" s="28" t="str">
        <f>IF(P137="","",(DATE(YEAR(P137),MONTH(P137),DAY(P137)+IF(OR(#REF!="Appel d’offre International Restreint",#REF!="Appel d’offres Internationale Ouvert"),5,2))))</f>
        <v/>
      </c>
      <c r="R137" s="29"/>
      <c r="S137" s="29"/>
    </row>
    <row r="138" spans="2:19" ht="54" customHeight="1" x14ac:dyDescent="0.5">
      <c r="B138" s="25" t="s">
        <v>0</v>
      </c>
      <c r="C138" s="25" t="s">
        <v>0</v>
      </c>
      <c r="D138" s="26"/>
      <c r="E138" s="25"/>
      <c r="F138" s="27"/>
      <c r="G138" s="28" t="str">
        <f t="shared" si="31"/>
        <v/>
      </c>
      <c r="H138" s="28" t="str">
        <f t="shared" si="32"/>
        <v/>
      </c>
      <c r="I138" s="28" t="str">
        <f t="shared" si="33"/>
        <v/>
      </c>
      <c r="J138" s="28" t="str">
        <f t="shared" si="38"/>
        <v/>
      </c>
      <c r="K138" s="28" t="str">
        <f t="shared" si="38"/>
        <v/>
      </c>
      <c r="L138" s="28" t="str">
        <f t="shared" si="34"/>
        <v/>
      </c>
      <c r="M138" s="28" t="str">
        <f t="shared" si="39"/>
        <v/>
      </c>
      <c r="N138" s="28" t="str">
        <f t="shared" si="39"/>
        <v/>
      </c>
      <c r="O138" s="28" t="str">
        <f t="shared" si="40"/>
        <v/>
      </c>
      <c r="P138" s="28" t="str">
        <f t="shared" si="40"/>
        <v/>
      </c>
      <c r="Q138" s="28" t="str">
        <f>IF(P138="","",(DATE(YEAR(P138),MONTH(P138),DAY(P138)+IF(OR(#REF!="Appel d’offre International Restreint",#REF!="Appel d’offres Internationale Ouvert"),5,2))))</f>
        <v/>
      </c>
      <c r="R138" s="29"/>
      <c r="S138" s="29"/>
    </row>
    <row r="139" spans="2:19" ht="54" customHeight="1" x14ac:dyDescent="0.5">
      <c r="B139" s="25" t="s">
        <v>0</v>
      </c>
      <c r="C139" s="25" t="s">
        <v>0</v>
      </c>
      <c r="D139" s="26"/>
      <c r="E139" s="25"/>
      <c r="F139" s="27"/>
      <c r="G139" s="28" t="str">
        <f t="shared" si="31"/>
        <v/>
      </c>
      <c r="H139" s="28" t="str">
        <f t="shared" si="32"/>
        <v/>
      </c>
      <c r="I139" s="28" t="str">
        <f t="shared" si="33"/>
        <v/>
      </c>
      <c r="J139" s="28" t="str">
        <f t="shared" si="38"/>
        <v/>
      </c>
      <c r="K139" s="28" t="str">
        <f t="shared" si="38"/>
        <v/>
      </c>
      <c r="L139" s="28" t="str">
        <f t="shared" si="34"/>
        <v/>
      </c>
      <c r="M139" s="28" t="str">
        <f t="shared" si="39"/>
        <v/>
      </c>
      <c r="N139" s="28" t="str">
        <f t="shared" si="39"/>
        <v/>
      </c>
      <c r="O139" s="28" t="str">
        <f t="shared" si="40"/>
        <v/>
      </c>
      <c r="P139" s="28" t="str">
        <f t="shared" si="40"/>
        <v/>
      </c>
      <c r="Q139" s="28" t="str">
        <f>IF(P139="","",(DATE(YEAR(P139),MONTH(P139),DAY(P139)+IF(OR(#REF!="Appel d’offre International Restreint",#REF!="Appel d’offres Internationale Ouvert"),5,2))))</f>
        <v/>
      </c>
      <c r="R139" s="29"/>
      <c r="S139" s="29"/>
    </row>
    <row r="140" spans="2:19" ht="54" customHeight="1" x14ac:dyDescent="0.5">
      <c r="B140" s="25" t="s">
        <v>0</v>
      </c>
      <c r="C140" s="25" t="s">
        <v>0</v>
      </c>
      <c r="D140" s="26"/>
      <c r="E140" s="25"/>
      <c r="F140" s="27"/>
      <c r="G140" s="28" t="str">
        <f t="shared" si="31"/>
        <v/>
      </c>
      <c r="H140" s="28" t="str">
        <f t="shared" si="32"/>
        <v/>
      </c>
      <c r="I140" s="28" t="str">
        <f t="shared" si="33"/>
        <v/>
      </c>
      <c r="J140" s="28" t="str">
        <f t="shared" si="38"/>
        <v/>
      </c>
      <c r="K140" s="28" t="str">
        <f t="shared" si="38"/>
        <v/>
      </c>
      <c r="L140" s="28" t="str">
        <f t="shared" si="34"/>
        <v/>
      </c>
      <c r="M140" s="28" t="str">
        <f t="shared" si="39"/>
        <v/>
      </c>
      <c r="N140" s="28" t="str">
        <f t="shared" si="39"/>
        <v/>
      </c>
      <c r="O140" s="28" t="str">
        <f t="shared" si="40"/>
        <v/>
      </c>
      <c r="P140" s="28" t="str">
        <f t="shared" si="40"/>
        <v/>
      </c>
      <c r="Q140" s="28" t="str">
        <f>IF(P140="","",(DATE(YEAR(P140),MONTH(P140),DAY(P140)+IF(OR(#REF!="Appel d’offre International Restreint",#REF!="Appel d’offres Internationale Ouvert"),5,2))))</f>
        <v/>
      </c>
      <c r="R140" s="29"/>
      <c r="S140" s="29"/>
    </row>
    <row r="141" spans="2:19" ht="54" customHeight="1" x14ac:dyDescent="0.5">
      <c r="B141" s="25" t="s">
        <v>0</v>
      </c>
      <c r="C141" s="25" t="s">
        <v>0</v>
      </c>
      <c r="D141" s="26"/>
      <c r="E141" s="25"/>
      <c r="F141" s="27"/>
      <c r="G141" s="28" t="str">
        <f t="shared" si="31"/>
        <v/>
      </c>
      <c r="H141" s="28" t="str">
        <f t="shared" si="32"/>
        <v/>
      </c>
      <c r="I141" s="28" t="str">
        <f t="shared" si="33"/>
        <v/>
      </c>
      <c r="J141" s="28" t="str">
        <f t="shared" si="38"/>
        <v/>
      </c>
      <c r="K141" s="28" t="str">
        <f t="shared" si="38"/>
        <v/>
      </c>
      <c r="L141" s="28" t="str">
        <f t="shared" si="34"/>
        <v/>
      </c>
      <c r="M141" s="28" t="str">
        <f t="shared" si="39"/>
        <v/>
      </c>
      <c r="N141" s="28" t="str">
        <f t="shared" si="39"/>
        <v/>
      </c>
      <c r="O141" s="28" t="str">
        <f t="shared" si="40"/>
        <v/>
      </c>
      <c r="P141" s="28" t="str">
        <f t="shared" si="40"/>
        <v/>
      </c>
      <c r="Q141" s="28" t="str">
        <f>IF(P141="","",(DATE(YEAR(P141),MONTH(P141),DAY(P141)+IF(OR(#REF!="Appel d’offre International Restreint",#REF!="Appel d’offres Internationale Ouvert"),5,2))))</f>
        <v/>
      </c>
      <c r="R141" s="29"/>
      <c r="S141" s="29"/>
    </row>
    <row r="142" spans="2:19" ht="54" customHeight="1" x14ac:dyDescent="0.5">
      <c r="B142" s="25" t="s">
        <v>0</v>
      </c>
      <c r="C142" s="25" t="s">
        <v>0</v>
      </c>
      <c r="D142" s="26"/>
      <c r="E142" s="25"/>
      <c r="F142" s="27"/>
      <c r="G142" s="28" t="str">
        <f t="shared" si="31"/>
        <v/>
      </c>
      <c r="H142" s="28" t="str">
        <f t="shared" si="32"/>
        <v/>
      </c>
      <c r="I142" s="28" t="str">
        <f t="shared" si="33"/>
        <v/>
      </c>
      <c r="J142" s="28" t="str">
        <f t="shared" si="38"/>
        <v/>
      </c>
      <c r="K142" s="28" t="str">
        <f t="shared" si="38"/>
        <v/>
      </c>
      <c r="L142" s="28" t="str">
        <f t="shared" si="34"/>
        <v/>
      </c>
      <c r="M142" s="28" t="str">
        <f t="shared" si="39"/>
        <v/>
      </c>
      <c r="N142" s="28" t="str">
        <f t="shared" si="39"/>
        <v/>
      </c>
      <c r="O142" s="28" t="str">
        <f t="shared" si="40"/>
        <v/>
      </c>
      <c r="P142" s="28" t="str">
        <f t="shared" si="40"/>
        <v/>
      </c>
      <c r="Q142" s="28" t="str">
        <f>IF(P142="","",(DATE(YEAR(P142),MONTH(P142),DAY(P142)+IF(OR(#REF!="Appel d’offre International Restreint",#REF!="Appel d’offres Internationale Ouvert"),5,2))))</f>
        <v/>
      </c>
      <c r="R142" s="29"/>
      <c r="S142" s="29"/>
    </row>
    <row r="143" spans="2:19" ht="54" customHeight="1" x14ac:dyDescent="0.5">
      <c r="B143" s="25" t="s">
        <v>0</v>
      </c>
      <c r="C143" s="25" t="s">
        <v>0</v>
      </c>
      <c r="D143" s="26"/>
      <c r="E143" s="25"/>
      <c r="F143" s="27"/>
      <c r="G143" s="28" t="str">
        <f t="shared" si="31"/>
        <v/>
      </c>
      <c r="H143" s="28" t="str">
        <f t="shared" si="32"/>
        <v/>
      </c>
      <c r="I143" s="28" t="str">
        <f t="shared" si="33"/>
        <v/>
      </c>
      <c r="J143" s="28" t="str">
        <f t="shared" si="38"/>
        <v/>
      </c>
      <c r="K143" s="28" t="str">
        <f t="shared" si="38"/>
        <v/>
      </c>
      <c r="L143" s="28" t="str">
        <f t="shared" si="34"/>
        <v/>
      </c>
      <c r="M143" s="28" t="str">
        <f t="shared" si="39"/>
        <v/>
      </c>
      <c r="N143" s="28" t="str">
        <f t="shared" si="39"/>
        <v/>
      </c>
      <c r="O143" s="28" t="str">
        <f t="shared" si="40"/>
        <v/>
      </c>
      <c r="P143" s="28" t="str">
        <f t="shared" si="40"/>
        <v/>
      </c>
      <c r="Q143" s="28" t="str">
        <f>IF(P143="","",(DATE(YEAR(P143),MONTH(P143),DAY(P143)+IF(OR(#REF!="Appel d’offre International Restreint",#REF!="Appel d’offres Internationale Ouvert"),5,2))))</f>
        <v/>
      </c>
      <c r="R143" s="29"/>
      <c r="S143" s="29"/>
    </row>
    <row r="144" spans="2:19" ht="54" customHeight="1" x14ac:dyDescent="0.5">
      <c r="B144" s="25" t="s">
        <v>0</v>
      </c>
      <c r="C144" s="25" t="s">
        <v>0</v>
      </c>
      <c r="D144" s="26"/>
      <c r="E144" s="25"/>
      <c r="F144" s="27"/>
      <c r="G144" s="28" t="str">
        <f t="shared" si="31"/>
        <v/>
      </c>
      <c r="H144" s="28" t="str">
        <f t="shared" si="32"/>
        <v/>
      </c>
      <c r="I144" s="28" t="str">
        <f t="shared" si="33"/>
        <v/>
      </c>
      <c r="J144" s="28" t="str">
        <f t="shared" si="38"/>
        <v/>
      </c>
      <c r="K144" s="28" t="str">
        <f t="shared" si="38"/>
        <v/>
      </c>
      <c r="L144" s="28" t="str">
        <f t="shared" si="34"/>
        <v/>
      </c>
      <c r="M144" s="28" t="str">
        <f t="shared" si="39"/>
        <v/>
      </c>
      <c r="N144" s="28" t="str">
        <f t="shared" si="39"/>
        <v/>
      </c>
      <c r="O144" s="28" t="str">
        <f t="shared" si="40"/>
        <v/>
      </c>
      <c r="P144" s="28" t="str">
        <f t="shared" si="40"/>
        <v/>
      </c>
      <c r="Q144" s="28" t="str">
        <f>IF(P144="","",(DATE(YEAR(P144),MONTH(P144),DAY(P144)+IF(OR(#REF!="Appel d’offre International Restreint",#REF!="Appel d’offres Internationale Ouvert"),5,2))))</f>
        <v/>
      </c>
      <c r="R144" s="29"/>
      <c r="S144" s="29"/>
    </row>
    <row r="145" spans="2:19" ht="54" customHeight="1" x14ac:dyDescent="0.5">
      <c r="B145" s="25" t="s">
        <v>0</v>
      </c>
      <c r="C145" s="25" t="s">
        <v>0</v>
      </c>
      <c r="D145" s="26"/>
      <c r="E145" s="25"/>
      <c r="F145" s="27"/>
      <c r="G145" s="28" t="str">
        <f t="shared" si="31"/>
        <v/>
      </c>
      <c r="H145" s="28" t="str">
        <f t="shared" si="32"/>
        <v/>
      </c>
      <c r="I145" s="28" t="str">
        <f t="shared" si="33"/>
        <v/>
      </c>
      <c r="J145" s="28" t="str">
        <f t="shared" si="38"/>
        <v/>
      </c>
      <c r="K145" s="28" t="str">
        <f t="shared" si="38"/>
        <v/>
      </c>
      <c r="L145" s="28" t="str">
        <f t="shared" si="34"/>
        <v/>
      </c>
      <c r="M145" s="28" t="str">
        <f t="shared" si="39"/>
        <v/>
      </c>
      <c r="N145" s="28" t="str">
        <f t="shared" si="39"/>
        <v/>
      </c>
      <c r="O145" s="28" t="str">
        <f t="shared" si="40"/>
        <v/>
      </c>
      <c r="P145" s="28" t="str">
        <f t="shared" si="40"/>
        <v/>
      </c>
      <c r="Q145" s="28" t="str">
        <f>IF(P145="","",(DATE(YEAR(P145),MONTH(P145),DAY(P145)+IF(OR(#REF!="Appel d’offre International Restreint",#REF!="Appel d’offres Internationale Ouvert"),5,2))))</f>
        <v/>
      </c>
      <c r="R145" s="29"/>
      <c r="S145" s="29"/>
    </row>
    <row r="146" spans="2:19" ht="54" customHeight="1" x14ac:dyDescent="0.5">
      <c r="B146" s="25" t="s">
        <v>0</v>
      </c>
      <c r="C146" s="25" t="s">
        <v>0</v>
      </c>
      <c r="D146" s="26"/>
      <c r="E146" s="25"/>
      <c r="F146" s="27"/>
      <c r="G146" s="28" t="str">
        <f t="shared" si="31"/>
        <v/>
      </c>
      <c r="H146" s="28" t="str">
        <f t="shared" si="32"/>
        <v/>
      </c>
      <c r="I146" s="28" t="str">
        <f t="shared" si="33"/>
        <v/>
      </c>
      <c r="J146" s="28" t="str">
        <f t="shared" ref="J146:K161" si="41">IF(I146="","",(DATE(YEAR(I146),MONTH(I146),DAY(I146)+5)))</f>
        <v/>
      </c>
      <c r="K146" s="28" t="str">
        <f t="shared" si="41"/>
        <v/>
      </c>
      <c r="L146" s="28" t="str">
        <f t="shared" si="34"/>
        <v/>
      </c>
      <c r="M146" s="28" t="str">
        <f t="shared" ref="M146:N161" si="42">IF(L146="","",(DATE(YEAR(L146),MONTH(L146),DAY(L146)+5)))</f>
        <v/>
      </c>
      <c r="N146" s="28" t="str">
        <f t="shared" si="42"/>
        <v/>
      </c>
      <c r="O146" s="28" t="str">
        <f t="shared" ref="O146:P161" si="43">IF(N146="","",(DATE(YEAR(N146),MONTH(N146),DAY(N146)+3)))</f>
        <v/>
      </c>
      <c r="P146" s="28" t="str">
        <f t="shared" si="43"/>
        <v/>
      </c>
      <c r="Q146" s="28" t="str">
        <f>IF(P146="","",(DATE(YEAR(P146),MONTH(P146),DAY(P146)+IF(OR(#REF!="Appel d’offre International Restreint",#REF!="Appel d’offres Internationale Ouvert"),5,2))))</f>
        <v/>
      </c>
      <c r="R146" s="29"/>
      <c r="S146" s="29"/>
    </row>
    <row r="147" spans="2:19" ht="54" customHeight="1" x14ac:dyDescent="0.5">
      <c r="B147" s="25" t="s">
        <v>0</v>
      </c>
      <c r="C147" s="25" t="s">
        <v>0</v>
      </c>
      <c r="D147" s="26"/>
      <c r="E147" s="25"/>
      <c r="F147" s="27"/>
      <c r="G147" s="28" t="str">
        <f t="shared" si="31"/>
        <v/>
      </c>
      <c r="H147" s="28" t="str">
        <f t="shared" si="32"/>
        <v/>
      </c>
      <c r="I147" s="28" t="str">
        <f t="shared" si="33"/>
        <v/>
      </c>
      <c r="J147" s="28" t="str">
        <f t="shared" si="41"/>
        <v/>
      </c>
      <c r="K147" s="28" t="str">
        <f t="shared" si="41"/>
        <v/>
      </c>
      <c r="L147" s="28" t="str">
        <f t="shared" si="34"/>
        <v/>
      </c>
      <c r="M147" s="28" t="str">
        <f t="shared" si="42"/>
        <v/>
      </c>
      <c r="N147" s="28" t="str">
        <f t="shared" si="42"/>
        <v/>
      </c>
      <c r="O147" s="28" t="str">
        <f t="shared" si="43"/>
        <v/>
      </c>
      <c r="P147" s="28" t="str">
        <f t="shared" si="43"/>
        <v/>
      </c>
      <c r="Q147" s="28" t="str">
        <f>IF(P147="","",(DATE(YEAR(P147),MONTH(P147),DAY(P147)+IF(OR(#REF!="Appel d’offre International Restreint",#REF!="Appel d’offres Internationale Ouvert"),5,2))))</f>
        <v/>
      </c>
      <c r="R147" s="29"/>
      <c r="S147" s="29"/>
    </row>
    <row r="148" spans="2:19" ht="54" customHeight="1" x14ac:dyDescent="0.5">
      <c r="B148" s="25" t="s">
        <v>0</v>
      </c>
      <c r="C148" s="25" t="s">
        <v>0</v>
      </c>
      <c r="D148" s="26"/>
      <c r="E148" s="25"/>
      <c r="F148" s="27"/>
      <c r="G148" s="28" t="str">
        <f t="shared" si="31"/>
        <v/>
      </c>
      <c r="H148" s="28" t="str">
        <f t="shared" si="32"/>
        <v/>
      </c>
      <c r="I148" s="28" t="str">
        <f t="shared" si="33"/>
        <v/>
      </c>
      <c r="J148" s="28" t="str">
        <f t="shared" si="41"/>
        <v/>
      </c>
      <c r="K148" s="28" t="str">
        <f t="shared" si="41"/>
        <v/>
      </c>
      <c r="L148" s="28" t="str">
        <f t="shared" si="34"/>
        <v/>
      </c>
      <c r="M148" s="28" t="str">
        <f t="shared" si="42"/>
        <v/>
      </c>
      <c r="N148" s="28" t="str">
        <f t="shared" si="42"/>
        <v/>
      </c>
      <c r="O148" s="28" t="str">
        <f t="shared" si="43"/>
        <v/>
      </c>
      <c r="P148" s="28" t="str">
        <f t="shared" si="43"/>
        <v/>
      </c>
      <c r="Q148" s="28" t="str">
        <f>IF(P148="","",(DATE(YEAR(P148),MONTH(P148),DAY(P148)+IF(OR(#REF!="Appel d’offre International Restreint",#REF!="Appel d’offres Internationale Ouvert"),5,2))))</f>
        <v/>
      </c>
      <c r="R148" s="29"/>
      <c r="S148" s="29"/>
    </row>
    <row r="149" spans="2:19" ht="54" customHeight="1" x14ac:dyDescent="0.5">
      <c r="B149" s="25" t="s">
        <v>0</v>
      </c>
      <c r="C149" s="25" t="s">
        <v>0</v>
      </c>
      <c r="D149" s="26"/>
      <c r="E149" s="25"/>
      <c r="F149" s="27"/>
      <c r="G149" s="28" t="str">
        <f t="shared" si="31"/>
        <v/>
      </c>
      <c r="H149" s="28" t="str">
        <f t="shared" si="32"/>
        <v/>
      </c>
      <c r="I149" s="28" t="str">
        <f t="shared" si="33"/>
        <v/>
      </c>
      <c r="J149" s="28" t="str">
        <f t="shared" si="41"/>
        <v/>
      </c>
      <c r="K149" s="28" t="str">
        <f t="shared" si="41"/>
        <v/>
      </c>
      <c r="L149" s="28" t="str">
        <f t="shared" si="34"/>
        <v/>
      </c>
      <c r="M149" s="28" t="str">
        <f t="shared" si="42"/>
        <v/>
      </c>
      <c r="N149" s="28" t="str">
        <f t="shared" si="42"/>
        <v/>
      </c>
      <c r="O149" s="28" t="str">
        <f t="shared" si="43"/>
        <v/>
      </c>
      <c r="P149" s="28" t="str">
        <f t="shared" si="43"/>
        <v/>
      </c>
      <c r="Q149" s="28" t="str">
        <f>IF(P149="","",(DATE(YEAR(P149),MONTH(P149),DAY(P149)+IF(OR(#REF!="Appel d’offre International Restreint",#REF!="Appel d’offres Internationale Ouvert"),5,2))))</f>
        <v/>
      </c>
      <c r="R149" s="29"/>
      <c r="S149" s="29"/>
    </row>
    <row r="150" spans="2:19" ht="54" customHeight="1" x14ac:dyDescent="0.5">
      <c r="B150" s="25" t="s">
        <v>0</v>
      </c>
      <c r="C150" s="25" t="s">
        <v>0</v>
      </c>
      <c r="D150" s="26"/>
      <c r="E150" s="25"/>
      <c r="F150" s="27"/>
      <c r="G150" s="28" t="str">
        <f t="shared" si="31"/>
        <v/>
      </c>
      <c r="H150" s="28" t="str">
        <f t="shared" si="32"/>
        <v/>
      </c>
      <c r="I150" s="28" t="str">
        <f t="shared" si="33"/>
        <v/>
      </c>
      <c r="J150" s="28" t="str">
        <f t="shared" si="41"/>
        <v/>
      </c>
      <c r="K150" s="28" t="str">
        <f t="shared" si="41"/>
        <v/>
      </c>
      <c r="L150" s="28" t="str">
        <f t="shared" si="34"/>
        <v/>
      </c>
      <c r="M150" s="28" t="str">
        <f t="shared" si="42"/>
        <v/>
      </c>
      <c r="N150" s="28" t="str">
        <f t="shared" si="42"/>
        <v/>
      </c>
      <c r="O150" s="28" t="str">
        <f t="shared" si="43"/>
        <v/>
      </c>
      <c r="P150" s="28" t="str">
        <f t="shared" si="43"/>
        <v/>
      </c>
      <c r="Q150" s="28" t="str">
        <f>IF(P150="","",(DATE(YEAR(P150),MONTH(P150),DAY(P150)+IF(OR(#REF!="Appel d’offre International Restreint",#REF!="Appel d’offres Internationale Ouvert"),5,2))))</f>
        <v/>
      </c>
      <c r="R150" s="29"/>
      <c r="S150" s="29"/>
    </row>
    <row r="151" spans="2:19" ht="54" customHeight="1" x14ac:dyDescent="0.5">
      <c r="B151" s="25" t="s">
        <v>0</v>
      </c>
      <c r="C151" s="25" t="s">
        <v>0</v>
      </c>
      <c r="D151" s="26"/>
      <c r="E151" s="25"/>
      <c r="F151" s="27"/>
      <c r="G151" s="28" t="str">
        <f t="shared" si="31"/>
        <v/>
      </c>
      <c r="H151" s="28" t="str">
        <f t="shared" si="32"/>
        <v/>
      </c>
      <c r="I151" s="28" t="str">
        <f t="shared" si="33"/>
        <v/>
      </c>
      <c r="J151" s="28" t="str">
        <f t="shared" si="41"/>
        <v/>
      </c>
      <c r="K151" s="28" t="str">
        <f t="shared" si="41"/>
        <v/>
      </c>
      <c r="L151" s="28" t="str">
        <f t="shared" si="34"/>
        <v/>
      </c>
      <c r="M151" s="28" t="str">
        <f t="shared" si="42"/>
        <v/>
      </c>
      <c r="N151" s="28" t="str">
        <f t="shared" si="42"/>
        <v/>
      </c>
      <c r="O151" s="28" t="str">
        <f t="shared" si="43"/>
        <v/>
      </c>
      <c r="P151" s="28" t="str">
        <f t="shared" si="43"/>
        <v/>
      </c>
      <c r="Q151" s="28" t="str">
        <f>IF(P151="","",(DATE(YEAR(P151),MONTH(P151),DAY(P151)+IF(OR(#REF!="Appel d’offre International Restreint",#REF!="Appel d’offres Internationale Ouvert"),5,2))))</f>
        <v/>
      </c>
      <c r="R151" s="29"/>
      <c r="S151" s="29"/>
    </row>
    <row r="152" spans="2:19" ht="54" customHeight="1" x14ac:dyDescent="0.5">
      <c r="B152" s="25" t="s">
        <v>0</v>
      </c>
      <c r="C152" s="25" t="s">
        <v>0</v>
      </c>
      <c r="D152" s="26"/>
      <c r="E152" s="25"/>
      <c r="F152" s="27"/>
      <c r="G152" s="28" t="str">
        <f t="shared" si="31"/>
        <v/>
      </c>
      <c r="H152" s="28" t="str">
        <f t="shared" si="32"/>
        <v/>
      </c>
      <c r="I152" s="28" t="str">
        <f t="shared" si="33"/>
        <v/>
      </c>
      <c r="J152" s="28" t="str">
        <f t="shared" si="41"/>
        <v/>
      </c>
      <c r="K152" s="28" t="str">
        <f t="shared" si="41"/>
        <v/>
      </c>
      <c r="L152" s="28" t="str">
        <f t="shared" si="34"/>
        <v/>
      </c>
      <c r="M152" s="28" t="str">
        <f t="shared" si="42"/>
        <v/>
      </c>
      <c r="N152" s="28" t="str">
        <f t="shared" si="42"/>
        <v/>
      </c>
      <c r="O152" s="28" t="str">
        <f t="shared" si="43"/>
        <v/>
      </c>
      <c r="P152" s="28" t="str">
        <f t="shared" si="43"/>
        <v/>
      </c>
      <c r="Q152" s="28" t="str">
        <f>IF(P152="","",(DATE(YEAR(P152),MONTH(P152),DAY(P152)+IF(OR(#REF!="Appel d’offre International Restreint",#REF!="Appel d’offres Internationale Ouvert"),5,2))))</f>
        <v/>
      </c>
      <c r="R152" s="29"/>
      <c r="S152" s="29"/>
    </row>
    <row r="153" spans="2:19" ht="54" customHeight="1" x14ac:dyDescent="0.5">
      <c r="B153" s="25" t="s">
        <v>0</v>
      </c>
      <c r="C153" s="25" t="s">
        <v>0</v>
      </c>
      <c r="D153" s="26"/>
      <c r="E153" s="25"/>
      <c r="F153" s="27"/>
      <c r="G153" s="28" t="str">
        <f t="shared" si="31"/>
        <v/>
      </c>
      <c r="H153" s="28" t="str">
        <f t="shared" si="32"/>
        <v/>
      </c>
      <c r="I153" s="28" t="str">
        <f t="shared" si="33"/>
        <v/>
      </c>
      <c r="J153" s="28" t="str">
        <f t="shared" si="41"/>
        <v/>
      </c>
      <c r="K153" s="28" t="str">
        <f t="shared" si="41"/>
        <v/>
      </c>
      <c r="L153" s="28" t="str">
        <f t="shared" si="34"/>
        <v/>
      </c>
      <c r="M153" s="28" t="str">
        <f t="shared" si="42"/>
        <v/>
      </c>
      <c r="N153" s="28" t="str">
        <f t="shared" si="42"/>
        <v/>
      </c>
      <c r="O153" s="28" t="str">
        <f t="shared" si="43"/>
        <v/>
      </c>
      <c r="P153" s="28" t="str">
        <f t="shared" si="43"/>
        <v/>
      </c>
      <c r="Q153" s="28" t="str">
        <f>IF(P153="","",(DATE(YEAR(P153),MONTH(P153),DAY(P153)+IF(OR(#REF!="Appel d’offre International Restreint",#REF!="Appel d’offres Internationale Ouvert"),5,2))))</f>
        <v/>
      </c>
      <c r="R153" s="29"/>
      <c r="S153" s="29"/>
    </row>
    <row r="154" spans="2:19" ht="54" customHeight="1" x14ac:dyDescent="0.5">
      <c r="B154" s="25" t="s">
        <v>0</v>
      </c>
      <c r="C154" s="25" t="s">
        <v>0</v>
      </c>
      <c r="D154" s="26"/>
      <c r="E154" s="25"/>
      <c r="F154" s="27"/>
      <c r="G154" s="28" t="str">
        <f t="shared" si="31"/>
        <v/>
      </c>
      <c r="H154" s="28" t="str">
        <f t="shared" si="32"/>
        <v/>
      </c>
      <c r="I154" s="28" t="str">
        <f t="shared" si="33"/>
        <v/>
      </c>
      <c r="J154" s="28" t="str">
        <f t="shared" si="41"/>
        <v/>
      </c>
      <c r="K154" s="28" t="str">
        <f t="shared" si="41"/>
        <v/>
      </c>
      <c r="L154" s="28" t="str">
        <f t="shared" si="34"/>
        <v/>
      </c>
      <c r="M154" s="28" t="str">
        <f t="shared" si="42"/>
        <v/>
      </c>
      <c r="N154" s="28" t="str">
        <f t="shared" si="42"/>
        <v/>
      </c>
      <c r="O154" s="28" t="str">
        <f t="shared" si="43"/>
        <v/>
      </c>
      <c r="P154" s="28" t="str">
        <f t="shared" si="43"/>
        <v/>
      </c>
      <c r="Q154" s="28" t="str">
        <f>IF(P154="","",(DATE(YEAR(P154),MONTH(P154),DAY(P154)+IF(OR(#REF!="Appel d’offre International Restreint",#REF!="Appel d’offres Internationale Ouvert"),5,2))))</f>
        <v/>
      </c>
      <c r="R154" s="29"/>
      <c r="S154" s="29"/>
    </row>
    <row r="155" spans="2:19" ht="54" customHeight="1" x14ac:dyDescent="0.5">
      <c r="B155" s="25" t="s">
        <v>0</v>
      </c>
      <c r="C155" s="25" t="s">
        <v>0</v>
      </c>
      <c r="D155" s="26"/>
      <c r="E155" s="25"/>
      <c r="F155" s="27"/>
      <c r="G155" s="28" t="str">
        <f t="shared" si="31"/>
        <v/>
      </c>
      <c r="H155" s="28" t="str">
        <f t="shared" si="32"/>
        <v/>
      </c>
      <c r="I155" s="28" t="str">
        <f t="shared" si="33"/>
        <v/>
      </c>
      <c r="J155" s="28" t="str">
        <f t="shared" si="41"/>
        <v/>
      </c>
      <c r="K155" s="28" t="str">
        <f t="shared" si="41"/>
        <v/>
      </c>
      <c r="L155" s="28" t="str">
        <f t="shared" si="34"/>
        <v/>
      </c>
      <c r="M155" s="28" t="str">
        <f t="shared" si="42"/>
        <v/>
      </c>
      <c r="N155" s="28" t="str">
        <f t="shared" si="42"/>
        <v/>
      </c>
      <c r="O155" s="28" t="str">
        <f t="shared" si="43"/>
        <v/>
      </c>
      <c r="P155" s="28" t="str">
        <f t="shared" si="43"/>
        <v/>
      </c>
      <c r="Q155" s="28" t="str">
        <f>IF(P155="","",(DATE(YEAR(P155),MONTH(P155),DAY(P155)+IF(OR(#REF!="Appel d’offre International Restreint",#REF!="Appel d’offres Internationale Ouvert"),5,2))))</f>
        <v/>
      </c>
      <c r="R155" s="29"/>
      <c r="S155" s="29"/>
    </row>
    <row r="156" spans="2:19" ht="54" customHeight="1" x14ac:dyDescent="0.5">
      <c r="B156" s="25" t="s">
        <v>0</v>
      </c>
      <c r="C156" s="25" t="s">
        <v>0</v>
      </c>
      <c r="D156" s="26"/>
      <c r="E156" s="25"/>
      <c r="F156" s="27"/>
      <c r="G156" s="28" t="str">
        <f t="shared" si="31"/>
        <v/>
      </c>
      <c r="H156" s="28" t="str">
        <f t="shared" si="32"/>
        <v/>
      </c>
      <c r="I156" s="28" t="str">
        <f t="shared" si="33"/>
        <v/>
      </c>
      <c r="J156" s="28" t="str">
        <f t="shared" si="41"/>
        <v/>
      </c>
      <c r="K156" s="28" t="str">
        <f t="shared" si="41"/>
        <v/>
      </c>
      <c r="L156" s="28" t="str">
        <f t="shared" si="34"/>
        <v/>
      </c>
      <c r="M156" s="28" t="str">
        <f t="shared" si="42"/>
        <v/>
      </c>
      <c r="N156" s="28" t="str">
        <f t="shared" si="42"/>
        <v/>
      </c>
      <c r="O156" s="28" t="str">
        <f t="shared" si="43"/>
        <v/>
      </c>
      <c r="P156" s="28" t="str">
        <f t="shared" si="43"/>
        <v/>
      </c>
      <c r="Q156" s="28" t="str">
        <f>IF(P156="","",(DATE(YEAR(P156),MONTH(P156),DAY(P156)+IF(OR(#REF!="Appel d’offre International Restreint",#REF!="Appel d’offres Internationale Ouvert"),5,2))))</f>
        <v/>
      </c>
      <c r="R156" s="29"/>
      <c r="S156" s="29"/>
    </row>
    <row r="157" spans="2:19" ht="54" customHeight="1" x14ac:dyDescent="0.5">
      <c r="B157" s="25" t="s">
        <v>0</v>
      </c>
      <c r="C157" s="25" t="s">
        <v>0</v>
      </c>
      <c r="D157" s="26"/>
      <c r="E157" s="25"/>
      <c r="F157" s="27"/>
      <c r="G157" s="28" t="str">
        <f t="shared" si="31"/>
        <v/>
      </c>
      <c r="H157" s="28" t="str">
        <f t="shared" si="32"/>
        <v/>
      </c>
      <c r="I157" s="28" t="str">
        <f t="shared" si="33"/>
        <v/>
      </c>
      <c r="J157" s="28" t="str">
        <f t="shared" si="41"/>
        <v/>
      </c>
      <c r="K157" s="28" t="str">
        <f t="shared" si="41"/>
        <v/>
      </c>
      <c r="L157" s="28" t="str">
        <f t="shared" si="34"/>
        <v/>
      </c>
      <c r="M157" s="28" t="str">
        <f t="shared" si="42"/>
        <v/>
      </c>
      <c r="N157" s="28" t="str">
        <f t="shared" si="42"/>
        <v/>
      </c>
      <c r="O157" s="28" t="str">
        <f t="shared" si="43"/>
        <v/>
      </c>
      <c r="P157" s="28" t="str">
        <f t="shared" si="43"/>
        <v/>
      </c>
      <c r="Q157" s="28" t="str">
        <f>IF(P157="","",(DATE(YEAR(P157),MONTH(P157),DAY(P157)+IF(OR(#REF!="Appel d’offre International Restreint",#REF!="Appel d’offres Internationale Ouvert"),5,2))))</f>
        <v/>
      </c>
      <c r="R157" s="29"/>
      <c r="S157" s="29"/>
    </row>
    <row r="158" spans="2:19" ht="54" customHeight="1" x14ac:dyDescent="0.5">
      <c r="B158" s="25" t="s">
        <v>0</v>
      </c>
      <c r="C158" s="25" t="s">
        <v>0</v>
      </c>
      <c r="D158" s="26"/>
      <c r="E158" s="25"/>
      <c r="F158" s="27"/>
      <c r="G158" s="28" t="str">
        <f t="shared" si="31"/>
        <v/>
      </c>
      <c r="H158" s="28" t="str">
        <f t="shared" si="32"/>
        <v/>
      </c>
      <c r="I158" s="28" t="str">
        <f t="shared" si="33"/>
        <v/>
      </c>
      <c r="J158" s="28" t="str">
        <f t="shared" si="41"/>
        <v/>
      </c>
      <c r="K158" s="28" t="str">
        <f t="shared" si="41"/>
        <v/>
      </c>
      <c r="L158" s="28" t="str">
        <f t="shared" si="34"/>
        <v/>
      </c>
      <c r="M158" s="28" t="str">
        <f t="shared" si="42"/>
        <v/>
      </c>
      <c r="N158" s="28" t="str">
        <f t="shared" si="42"/>
        <v/>
      </c>
      <c r="O158" s="28" t="str">
        <f t="shared" si="43"/>
        <v/>
      </c>
      <c r="P158" s="28" t="str">
        <f t="shared" si="43"/>
        <v/>
      </c>
      <c r="Q158" s="28" t="str">
        <f>IF(P158="","",(DATE(YEAR(P158),MONTH(P158),DAY(P158)+IF(OR(#REF!="Appel d’offre International Restreint",#REF!="Appel d’offres Internationale Ouvert"),5,2))))</f>
        <v/>
      </c>
      <c r="R158" s="29"/>
      <c r="S158" s="29"/>
    </row>
    <row r="159" spans="2:19" ht="54" customHeight="1" x14ac:dyDescent="0.5">
      <c r="B159" s="25" t="s">
        <v>0</v>
      </c>
      <c r="C159" s="25" t="s">
        <v>0</v>
      </c>
      <c r="D159" s="26"/>
      <c r="E159" s="25"/>
      <c r="F159" s="27"/>
      <c r="G159" s="28" t="str">
        <f t="shared" si="31"/>
        <v/>
      </c>
      <c r="H159" s="28" t="str">
        <f t="shared" si="32"/>
        <v/>
      </c>
      <c r="I159" s="28" t="str">
        <f t="shared" si="33"/>
        <v/>
      </c>
      <c r="J159" s="28" t="str">
        <f t="shared" si="41"/>
        <v/>
      </c>
      <c r="K159" s="28" t="str">
        <f t="shared" si="41"/>
        <v/>
      </c>
      <c r="L159" s="28" t="str">
        <f t="shared" si="34"/>
        <v/>
      </c>
      <c r="M159" s="28" t="str">
        <f t="shared" si="42"/>
        <v/>
      </c>
      <c r="N159" s="28" t="str">
        <f t="shared" si="42"/>
        <v/>
      </c>
      <c r="O159" s="28" t="str">
        <f t="shared" si="43"/>
        <v/>
      </c>
      <c r="P159" s="28" t="str">
        <f t="shared" si="43"/>
        <v/>
      </c>
      <c r="Q159" s="28" t="str">
        <f>IF(P159="","",(DATE(YEAR(P159),MONTH(P159),DAY(P159)+IF(OR(#REF!="Appel d’offre International Restreint",#REF!="Appel d’offres Internationale Ouvert"),5,2))))</f>
        <v/>
      </c>
      <c r="R159" s="29"/>
      <c r="S159" s="29"/>
    </row>
    <row r="160" spans="2:19" ht="54" customHeight="1" x14ac:dyDescent="0.5">
      <c r="B160" s="25" t="s">
        <v>0</v>
      </c>
      <c r="C160" s="25" t="s">
        <v>0</v>
      </c>
      <c r="D160" s="26"/>
      <c r="E160" s="25"/>
      <c r="F160" s="27"/>
      <c r="G160" s="28" t="str">
        <f t="shared" si="31"/>
        <v/>
      </c>
      <c r="H160" s="28" t="str">
        <f t="shared" si="32"/>
        <v/>
      </c>
      <c r="I160" s="28" t="str">
        <f t="shared" si="33"/>
        <v/>
      </c>
      <c r="J160" s="28" t="str">
        <f t="shared" si="41"/>
        <v/>
      </c>
      <c r="K160" s="28" t="str">
        <f t="shared" si="41"/>
        <v/>
      </c>
      <c r="L160" s="28" t="str">
        <f t="shared" si="34"/>
        <v/>
      </c>
      <c r="M160" s="28" t="str">
        <f t="shared" si="42"/>
        <v/>
      </c>
      <c r="N160" s="28" t="str">
        <f t="shared" si="42"/>
        <v/>
      </c>
      <c r="O160" s="28" t="str">
        <f t="shared" si="43"/>
        <v/>
      </c>
      <c r="P160" s="28" t="str">
        <f t="shared" si="43"/>
        <v/>
      </c>
      <c r="Q160" s="28" t="str">
        <f>IF(P160="","",(DATE(YEAR(P160),MONTH(P160),DAY(P160)+IF(OR(#REF!="Appel d’offre International Restreint",#REF!="Appel d’offres Internationale Ouvert"),5,2))))</f>
        <v/>
      </c>
      <c r="R160" s="29"/>
      <c r="S160" s="29"/>
    </row>
    <row r="161" spans="2:19" ht="54" customHeight="1" x14ac:dyDescent="0.5">
      <c r="B161" s="25" t="s">
        <v>0</v>
      </c>
      <c r="C161" s="25" t="s">
        <v>0</v>
      </c>
      <c r="D161" s="26"/>
      <c r="E161" s="25"/>
      <c r="F161" s="27"/>
      <c r="G161" s="28" t="str">
        <f t="shared" si="31"/>
        <v/>
      </c>
      <c r="H161" s="28" t="str">
        <f t="shared" si="32"/>
        <v/>
      </c>
      <c r="I161" s="28" t="str">
        <f t="shared" si="33"/>
        <v/>
      </c>
      <c r="J161" s="28" t="str">
        <f t="shared" si="41"/>
        <v/>
      </c>
      <c r="K161" s="28" t="str">
        <f t="shared" si="41"/>
        <v/>
      </c>
      <c r="L161" s="28" t="str">
        <f t="shared" si="34"/>
        <v/>
      </c>
      <c r="M161" s="28" t="str">
        <f t="shared" si="42"/>
        <v/>
      </c>
      <c r="N161" s="28" t="str">
        <f t="shared" si="42"/>
        <v/>
      </c>
      <c r="O161" s="28" t="str">
        <f t="shared" si="43"/>
        <v/>
      </c>
      <c r="P161" s="28" t="str">
        <f t="shared" si="43"/>
        <v/>
      </c>
      <c r="Q161" s="28" t="str">
        <f>IF(P161="","",(DATE(YEAR(P161),MONTH(P161),DAY(P161)+IF(OR(#REF!="Appel d’offre International Restreint",#REF!="Appel d’offres Internationale Ouvert"),5,2))))</f>
        <v/>
      </c>
      <c r="R161" s="29"/>
      <c r="S161" s="29"/>
    </row>
    <row r="162" spans="2:19" ht="54" customHeight="1" x14ac:dyDescent="0.5">
      <c r="B162" s="25" t="s">
        <v>0</v>
      </c>
      <c r="C162" s="25" t="s">
        <v>0</v>
      </c>
      <c r="D162" s="26"/>
      <c r="E162" s="25"/>
      <c r="F162" s="27"/>
      <c r="G162" s="28" t="str">
        <f t="shared" si="31"/>
        <v/>
      </c>
      <c r="H162" s="28" t="str">
        <f t="shared" si="32"/>
        <v/>
      </c>
      <c r="I162" s="28" t="str">
        <f t="shared" si="33"/>
        <v/>
      </c>
      <c r="J162" s="28" t="str">
        <f t="shared" ref="J162:K177" si="44">IF(I162="","",(DATE(YEAR(I162),MONTH(I162),DAY(I162)+5)))</f>
        <v/>
      </c>
      <c r="K162" s="28" t="str">
        <f t="shared" si="44"/>
        <v/>
      </c>
      <c r="L162" s="28" t="str">
        <f t="shared" si="34"/>
        <v/>
      </c>
      <c r="M162" s="28" t="str">
        <f t="shared" ref="M162:N177" si="45">IF(L162="","",(DATE(YEAR(L162),MONTH(L162),DAY(L162)+5)))</f>
        <v/>
      </c>
      <c r="N162" s="28" t="str">
        <f t="shared" si="45"/>
        <v/>
      </c>
      <c r="O162" s="28" t="str">
        <f t="shared" ref="O162:P177" si="46">IF(N162="","",(DATE(YEAR(N162),MONTH(N162),DAY(N162)+3)))</f>
        <v/>
      </c>
      <c r="P162" s="28" t="str">
        <f t="shared" si="46"/>
        <v/>
      </c>
      <c r="Q162" s="28" t="str">
        <f>IF(P162="","",(DATE(YEAR(P162),MONTH(P162),DAY(P162)+IF(OR(#REF!="Appel d’offre International Restreint",#REF!="Appel d’offres Internationale Ouvert"),5,2))))</f>
        <v/>
      </c>
      <c r="R162" s="29"/>
      <c r="S162" s="29"/>
    </row>
    <row r="163" spans="2:19" ht="54" customHeight="1" x14ac:dyDescent="0.5">
      <c r="B163" s="25" t="s">
        <v>0</v>
      </c>
      <c r="C163" s="25" t="s">
        <v>0</v>
      </c>
      <c r="D163" s="26"/>
      <c r="E163" s="25"/>
      <c r="F163" s="27"/>
      <c r="G163" s="28" t="str">
        <f t="shared" si="31"/>
        <v/>
      </c>
      <c r="H163" s="28" t="str">
        <f t="shared" si="32"/>
        <v/>
      </c>
      <c r="I163" s="28" t="str">
        <f t="shared" si="33"/>
        <v/>
      </c>
      <c r="J163" s="28" t="str">
        <f t="shared" si="44"/>
        <v/>
      </c>
      <c r="K163" s="28" t="str">
        <f t="shared" si="44"/>
        <v/>
      </c>
      <c r="L163" s="28" t="str">
        <f t="shared" si="34"/>
        <v/>
      </c>
      <c r="M163" s="28" t="str">
        <f t="shared" si="45"/>
        <v/>
      </c>
      <c r="N163" s="28" t="str">
        <f t="shared" si="45"/>
        <v/>
      </c>
      <c r="O163" s="28" t="str">
        <f t="shared" si="46"/>
        <v/>
      </c>
      <c r="P163" s="28" t="str">
        <f t="shared" si="46"/>
        <v/>
      </c>
      <c r="Q163" s="28" t="str">
        <f>IF(P163="","",(DATE(YEAR(P163),MONTH(P163),DAY(P163)+IF(OR(#REF!="Appel d’offre International Restreint",#REF!="Appel d’offres Internationale Ouvert"),5,2))))</f>
        <v/>
      </c>
      <c r="R163" s="29"/>
      <c r="S163" s="29"/>
    </row>
    <row r="164" spans="2:19" ht="54" customHeight="1" x14ac:dyDescent="0.5">
      <c r="B164" s="25" t="s">
        <v>0</v>
      </c>
      <c r="C164" s="25" t="s">
        <v>0</v>
      </c>
      <c r="D164" s="26"/>
      <c r="E164" s="25"/>
      <c r="F164" s="27"/>
      <c r="G164" s="28" t="str">
        <f t="shared" si="31"/>
        <v/>
      </c>
      <c r="H164" s="28" t="str">
        <f t="shared" si="32"/>
        <v/>
      </c>
      <c r="I164" s="28" t="str">
        <f t="shared" si="33"/>
        <v/>
      </c>
      <c r="J164" s="28" t="str">
        <f t="shared" si="44"/>
        <v/>
      </c>
      <c r="K164" s="28" t="str">
        <f t="shared" si="44"/>
        <v/>
      </c>
      <c r="L164" s="28" t="str">
        <f t="shared" si="34"/>
        <v/>
      </c>
      <c r="M164" s="28" t="str">
        <f t="shared" si="45"/>
        <v/>
      </c>
      <c r="N164" s="28" t="str">
        <f t="shared" si="45"/>
        <v/>
      </c>
      <c r="O164" s="28" t="str">
        <f t="shared" si="46"/>
        <v/>
      </c>
      <c r="P164" s="28" t="str">
        <f t="shared" si="46"/>
        <v/>
      </c>
      <c r="Q164" s="28" t="str">
        <f>IF(P164="","",(DATE(YEAR(P164),MONTH(P164),DAY(P164)+IF(OR(#REF!="Appel d’offre International Restreint",#REF!="Appel d’offres Internationale Ouvert"),5,2))))</f>
        <v/>
      </c>
      <c r="R164" s="29"/>
      <c r="S164" s="29"/>
    </row>
    <row r="165" spans="2:19" ht="54" customHeight="1" x14ac:dyDescent="0.5">
      <c r="B165" s="25" t="s">
        <v>0</v>
      </c>
      <c r="C165" s="25" t="s">
        <v>0</v>
      </c>
      <c r="D165" s="26"/>
      <c r="E165" s="25"/>
      <c r="F165" s="27"/>
      <c r="G165" s="28" t="str">
        <f t="shared" si="31"/>
        <v/>
      </c>
      <c r="H165" s="28" t="str">
        <f t="shared" si="32"/>
        <v/>
      </c>
      <c r="I165" s="28" t="str">
        <f t="shared" si="33"/>
        <v/>
      </c>
      <c r="J165" s="28" t="str">
        <f t="shared" si="44"/>
        <v/>
      </c>
      <c r="K165" s="28" t="str">
        <f t="shared" si="44"/>
        <v/>
      </c>
      <c r="L165" s="28" t="str">
        <f t="shared" si="34"/>
        <v/>
      </c>
      <c r="M165" s="28" t="str">
        <f t="shared" si="45"/>
        <v/>
      </c>
      <c r="N165" s="28" t="str">
        <f t="shared" si="45"/>
        <v/>
      </c>
      <c r="O165" s="28" t="str">
        <f t="shared" si="46"/>
        <v/>
      </c>
      <c r="P165" s="28" t="str">
        <f t="shared" si="46"/>
        <v/>
      </c>
      <c r="Q165" s="28" t="str">
        <f>IF(P165="","",(DATE(YEAR(P165),MONTH(P165),DAY(P165)+IF(OR(#REF!="Appel d’offre International Restreint",#REF!="Appel d’offres Internationale Ouvert"),5,2))))</f>
        <v/>
      </c>
      <c r="R165" s="29"/>
      <c r="S165" s="29"/>
    </row>
    <row r="166" spans="2:19" ht="54" customHeight="1" x14ac:dyDescent="0.5">
      <c r="B166" s="25" t="s">
        <v>0</v>
      </c>
      <c r="C166" s="25" t="s">
        <v>0</v>
      </c>
      <c r="D166" s="26"/>
      <c r="E166" s="25"/>
      <c r="F166" s="27"/>
      <c r="G166" s="28" t="str">
        <f t="shared" si="31"/>
        <v/>
      </c>
      <c r="H166" s="28" t="str">
        <f t="shared" si="32"/>
        <v/>
      </c>
      <c r="I166" s="28" t="str">
        <f t="shared" si="33"/>
        <v/>
      </c>
      <c r="J166" s="28" t="str">
        <f t="shared" si="44"/>
        <v/>
      </c>
      <c r="K166" s="28" t="str">
        <f t="shared" si="44"/>
        <v/>
      </c>
      <c r="L166" s="28" t="str">
        <f t="shared" si="34"/>
        <v/>
      </c>
      <c r="M166" s="28" t="str">
        <f t="shared" si="45"/>
        <v/>
      </c>
      <c r="N166" s="28" t="str">
        <f t="shared" si="45"/>
        <v/>
      </c>
      <c r="O166" s="28" t="str">
        <f t="shared" si="46"/>
        <v/>
      </c>
      <c r="P166" s="28" t="str">
        <f t="shared" si="46"/>
        <v/>
      </c>
      <c r="Q166" s="28" t="str">
        <f>IF(P166="","",(DATE(YEAR(P166),MONTH(P166),DAY(P166)+IF(OR(#REF!="Appel d’offre International Restreint",#REF!="Appel d’offres Internationale Ouvert"),5,2))))</f>
        <v/>
      </c>
      <c r="R166" s="29"/>
      <c r="S166" s="29"/>
    </row>
    <row r="167" spans="2:19" ht="54" customHeight="1" x14ac:dyDescent="0.5">
      <c r="B167" s="25" t="s">
        <v>0</v>
      </c>
      <c r="C167" s="25" t="s">
        <v>0</v>
      </c>
      <c r="D167" s="26"/>
      <c r="E167" s="25"/>
      <c r="F167" s="27"/>
      <c r="G167" s="28" t="str">
        <f t="shared" ref="G167:G222" si="47">IF(F167="","",(DATE(YEAR(F167),MONTH(F167),DAY(F167)+5)))</f>
        <v/>
      </c>
      <c r="H167" s="28" t="str">
        <f t="shared" ref="H167:H222" si="48">IF(G167="","",(DATE(YEAR(G167),MONTH(G167),DAY(G167)+3)))</f>
        <v/>
      </c>
      <c r="I167" s="28" t="str">
        <f t="shared" ref="I167:I222" si="49">IF(H167="","",(DATE(YEAR(H167),MONTH(H167),DAY(H167)+15)))</f>
        <v/>
      </c>
      <c r="J167" s="28" t="str">
        <f t="shared" si="44"/>
        <v/>
      </c>
      <c r="K167" s="28" t="str">
        <f t="shared" si="44"/>
        <v/>
      </c>
      <c r="L167" s="28" t="str">
        <f t="shared" ref="L167:L222" si="50">IF(K167="","",(DATE(YEAR(K167),MONTH(K167),DAY(K167)+15)))</f>
        <v/>
      </c>
      <c r="M167" s="28" t="str">
        <f t="shared" si="45"/>
        <v/>
      </c>
      <c r="N167" s="28" t="str">
        <f t="shared" si="45"/>
        <v/>
      </c>
      <c r="O167" s="28" t="str">
        <f t="shared" si="46"/>
        <v/>
      </c>
      <c r="P167" s="28" t="str">
        <f t="shared" si="46"/>
        <v/>
      </c>
      <c r="Q167" s="28" t="str">
        <f>IF(P167="","",(DATE(YEAR(P167),MONTH(P167),DAY(P167)+IF(OR(#REF!="Appel d’offre International Restreint",#REF!="Appel d’offres Internationale Ouvert"),5,2))))</f>
        <v/>
      </c>
      <c r="R167" s="29"/>
      <c r="S167" s="29"/>
    </row>
    <row r="168" spans="2:19" ht="54" customHeight="1" x14ac:dyDescent="0.5">
      <c r="B168" s="25" t="s">
        <v>0</v>
      </c>
      <c r="C168" s="25" t="s">
        <v>0</v>
      </c>
      <c r="D168" s="26"/>
      <c r="E168" s="25"/>
      <c r="F168" s="27"/>
      <c r="G168" s="28" t="str">
        <f t="shared" si="47"/>
        <v/>
      </c>
      <c r="H168" s="28" t="str">
        <f t="shared" si="48"/>
        <v/>
      </c>
      <c r="I168" s="28" t="str">
        <f t="shared" si="49"/>
        <v/>
      </c>
      <c r="J168" s="28" t="str">
        <f t="shared" si="44"/>
        <v/>
      </c>
      <c r="K168" s="28" t="str">
        <f t="shared" si="44"/>
        <v/>
      </c>
      <c r="L168" s="28" t="str">
        <f t="shared" si="50"/>
        <v/>
      </c>
      <c r="M168" s="28" t="str">
        <f t="shared" si="45"/>
        <v/>
      </c>
      <c r="N168" s="28" t="str">
        <f t="shared" si="45"/>
        <v/>
      </c>
      <c r="O168" s="28" t="str">
        <f t="shared" si="46"/>
        <v/>
      </c>
      <c r="P168" s="28" t="str">
        <f t="shared" si="46"/>
        <v/>
      </c>
      <c r="Q168" s="28" t="str">
        <f>IF(P168="","",(DATE(YEAR(P168),MONTH(P168),DAY(P168)+IF(OR(#REF!="Appel d’offre International Restreint",#REF!="Appel d’offres Internationale Ouvert"),5,2))))</f>
        <v/>
      </c>
      <c r="R168" s="29"/>
      <c r="S168" s="29"/>
    </row>
    <row r="169" spans="2:19" ht="54" customHeight="1" x14ac:dyDescent="0.5">
      <c r="B169" s="25" t="s">
        <v>0</v>
      </c>
      <c r="C169" s="25" t="s">
        <v>0</v>
      </c>
      <c r="D169" s="26"/>
      <c r="E169" s="25"/>
      <c r="F169" s="27"/>
      <c r="G169" s="28" t="str">
        <f t="shared" si="47"/>
        <v/>
      </c>
      <c r="H169" s="28" t="str">
        <f t="shared" si="48"/>
        <v/>
      </c>
      <c r="I169" s="28" t="str">
        <f t="shared" si="49"/>
        <v/>
      </c>
      <c r="J169" s="28" t="str">
        <f t="shared" si="44"/>
        <v/>
      </c>
      <c r="K169" s="28" t="str">
        <f t="shared" si="44"/>
        <v/>
      </c>
      <c r="L169" s="28" t="str">
        <f t="shared" si="50"/>
        <v/>
      </c>
      <c r="M169" s="28" t="str">
        <f t="shared" si="45"/>
        <v/>
      </c>
      <c r="N169" s="28" t="str">
        <f t="shared" si="45"/>
        <v/>
      </c>
      <c r="O169" s="28" t="str">
        <f t="shared" si="46"/>
        <v/>
      </c>
      <c r="P169" s="28" t="str">
        <f t="shared" si="46"/>
        <v/>
      </c>
      <c r="Q169" s="28" t="str">
        <f>IF(P169="","",(DATE(YEAR(P169),MONTH(P169),DAY(P169)+IF(OR(#REF!="Appel d’offre International Restreint",#REF!="Appel d’offres Internationale Ouvert"),5,2))))</f>
        <v/>
      </c>
      <c r="R169" s="29"/>
      <c r="S169" s="29"/>
    </row>
    <row r="170" spans="2:19" ht="54" customHeight="1" x14ac:dyDescent="0.5">
      <c r="B170" s="25" t="s">
        <v>0</v>
      </c>
      <c r="C170" s="25" t="s">
        <v>0</v>
      </c>
      <c r="D170" s="26"/>
      <c r="E170" s="25"/>
      <c r="F170" s="27"/>
      <c r="G170" s="28" t="str">
        <f t="shared" si="47"/>
        <v/>
      </c>
      <c r="H170" s="28" t="str">
        <f t="shared" si="48"/>
        <v/>
      </c>
      <c r="I170" s="28" t="str">
        <f t="shared" si="49"/>
        <v/>
      </c>
      <c r="J170" s="28" t="str">
        <f t="shared" si="44"/>
        <v/>
      </c>
      <c r="K170" s="28" t="str">
        <f t="shared" si="44"/>
        <v/>
      </c>
      <c r="L170" s="28" t="str">
        <f t="shared" si="50"/>
        <v/>
      </c>
      <c r="M170" s="28" t="str">
        <f t="shared" si="45"/>
        <v/>
      </c>
      <c r="N170" s="28" t="str">
        <f t="shared" si="45"/>
        <v/>
      </c>
      <c r="O170" s="28" t="str">
        <f t="shared" si="46"/>
        <v/>
      </c>
      <c r="P170" s="28" t="str">
        <f t="shared" si="46"/>
        <v/>
      </c>
      <c r="Q170" s="28" t="str">
        <f>IF(P170="","",(DATE(YEAR(P170),MONTH(P170),DAY(P170)+IF(OR(#REF!="Appel d’offre International Restreint",#REF!="Appel d’offres Internationale Ouvert"),5,2))))</f>
        <v/>
      </c>
      <c r="R170" s="29"/>
      <c r="S170" s="29"/>
    </row>
    <row r="171" spans="2:19" ht="54" customHeight="1" x14ac:dyDescent="0.5">
      <c r="B171" s="25" t="s">
        <v>0</v>
      </c>
      <c r="C171" s="25" t="s">
        <v>0</v>
      </c>
      <c r="D171" s="26"/>
      <c r="E171" s="25"/>
      <c r="F171" s="27"/>
      <c r="G171" s="28" t="str">
        <f t="shared" si="47"/>
        <v/>
      </c>
      <c r="H171" s="28" t="str">
        <f t="shared" si="48"/>
        <v/>
      </c>
      <c r="I171" s="28" t="str">
        <f t="shared" si="49"/>
        <v/>
      </c>
      <c r="J171" s="28" t="str">
        <f t="shared" si="44"/>
        <v/>
      </c>
      <c r="K171" s="28" t="str">
        <f t="shared" si="44"/>
        <v/>
      </c>
      <c r="L171" s="28" t="str">
        <f t="shared" si="50"/>
        <v/>
      </c>
      <c r="M171" s="28" t="str">
        <f t="shared" si="45"/>
        <v/>
      </c>
      <c r="N171" s="28" t="str">
        <f t="shared" si="45"/>
        <v/>
      </c>
      <c r="O171" s="28" t="str">
        <f t="shared" si="46"/>
        <v/>
      </c>
      <c r="P171" s="28" t="str">
        <f t="shared" si="46"/>
        <v/>
      </c>
      <c r="Q171" s="28" t="str">
        <f>IF(P171="","",(DATE(YEAR(P171),MONTH(P171),DAY(P171)+IF(OR(#REF!="Appel d’offre International Restreint",#REF!="Appel d’offres Internationale Ouvert"),5,2))))</f>
        <v/>
      </c>
      <c r="R171" s="29"/>
      <c r="S171" s="29"/>
    </row>
    <row r="172" spans="2:19" ht="54" customHeight="1" x14ac:dyDescent="0.5">
      <c r="B172" s="25" t="s">
        <v>0</v>
      </c>
      <c r="C172" s="25" t="s">
        <v>0</v>
      </c>
      <c r="D172" s="26"/>
      <c r="E172" s="25"/>
      <c r="F172" s="27"/>
      <c r="G172" s="28" t="str">
        <f t="shared" si="47"/>
        <v/>
      </c>
      <c r="H172" s="28" t="str">
        <f t="shared" si="48"/>
        <v/>
      </c>
      <c r="I172" s="28" t="str">
        <f t="shared" si="49"/>
        <v/>
      </c>
      <c r="J172" s="28" t="str">
        <f t="shared" si="44"/>
        <v/>
      </c>
      <c r="K172" s="28" t="str">
        <f t="shared" si="44"/>
        <v/>
      </c>
      <c r="L172" s="28" t="str">
        <f t="shared" si="50"/>
        <v/>
      </c>
      <c r="M172" s="28" t="str">
        <f t="shared" si="45"/>
        <v/>
      </c>
      <c r="N172" s="28" t="str">
        <f t="shared" si="45"/>
        <v/>
      </c>
      <c r="O172" s="28" t="str">
        <f t="shared" si="46"/>
        <v/>
      </c>
      <c r="P172" s="28" t="str">
        <f t="shared" si="46"/>
        <v/>
      </c>
      <c r="Q172" s="28" t="str">
        <f>IF(P172="","",(DATE(YEAR(P172),MONTH(P172),DAY(P172)+IF(OR(#REF!="Appel d’offre International Restreint",#REF!="Appel d’offres Internationale Ouvert"),5,2))))</f>
        <v/>
      </c>
      <c r="R172" s="29"/>
      <c r="S172" s="29"/>
    </row>
    <row r="173" spans="2:19" ht="54" customHeight="1" x14ac:dyDescent="0.5">
      <c r="B173" s="25" t="s">
        <v>0</v>
      </c>
      <c r="C173" s="25" t="s">
        <v>0</v>
      </c>
      <c r="D173" s="26"/>
      <c r="E173" s="25"/>
      <c r="F173" s="27"/>
      <c r="G173" s="28" t="str">
        <f t="shared" si="47"/>
        <v/>
      </c>
      <c r="H173" s="28" t="str">
        <f t="shared" si="48"/>
        <v/>
      </c>
      <c r="I173" s="28" t="str">
        <f t="shared" si="49"/>
        <v/>
      </c>
      <c r="J173" s="28" t="str">
        <f t="shared" si="44"/>
        <v/>
      </c>
      <c r="K173" s="28" t="str">
        <f t="shared" si="44"/>
        <v/>
      </c>
      <c r="L173" s="28" t="str">
        <f t="shared" si="50"/>
        <v/>
      </c>
      <c r="M173" s="28" t="str">
        <f t="shared" si="45"/>
        <v/>
      </c>
      <c r="N173" s="28" t="str">
        <f t="shared" si="45"/>
        <v/>
      </c>
      <c r="O173" s="28" t="str">
        <f t="shared" si="46"/>
        <v/>
      </c>
      <c r="P173" s="28" t="str">
        <f t="shared" si="46"/>
        <v/>
      </c>
      <c r="Q173" s="28" t="str">
        <f>IF(P173="","",(DATE(YEAR(P173),MONTH(P173),DAY(P173)+IF(OR(#REF!="Appel d’offre International Restreint",#REF!="Appel d’offres Internationale Ouvert"),5,2))))</f>
        <v/>
      </c>
      <c r="R173" s="29"/>
      <c r="S173" s="29"/>
    </row>
    <row r="174" spans="2:19" ht="54" customHeight="1" x14ac:dyDescent="0.5">
      <c r="B174" s="25" t="s">
        <v>0</v>
      </c>
      <c r="C174" s="25" t="s">
        <v>0</v>
      </c>
      <c r="D174" s="26"/>
      <c r="E174" s="25"/>
      <c r="F174" s="27"/>
      <c r="G174" s="28" t="str">
        <f t="shared" si="47"/>
        <v/>
      </c>
      <c r="H174" s="28" t="str">
        <f t="shared" si="48"/>
        <v/>
      </c>
      <c r="I174" s="28" t="str">
        <f t="shared" si="49"/>
        <v/>
      </c>
      <c r="J174" s="28" t="str">
        <f t="shared" si="44"/>
        <v/>
      </c>
      <c r="K174" s="28" t="str">
        <f t="shared" si="44"/>
        <v/>
      </c>
      <c r="L174" s="28" t="str">
        <f t="shared" si="50"/>
        <v/>
      </c>
      <c r="M174" s="28" t="str">
        <f t="shared" si="45"/>
        <v/>
      </c>
      <c r="N174" s="28" t="str">
        <f t="shared" si="45"/>
        <v/>
      </c>
      <c r="O174" s="28" t="str">
        <f t="shared" si="46"/>
        <v/>
      </c>
      <c r="P174" s="28" t="str">
        <f t="shared" si="46"/>
        <v/>
      </c>
      <c r="Q174" s="28" t="str">
        <f>IF(P174="","",(DATE(YEAR(P174),MONTH(P174),DAY(P174)+IF(OR(#REF!="Appel d’offre International Restreint",#REF!="Appel d’offres Internationale Ouvert"),5,2))))</f>
        <v/>
      </c>
      <c r="R174" s="29"/>
      <c r="S174" s="29"/>
    </row>
    <row r="175" spans="2:19" ht="54" customHeight="1" x14ac:dyDescent="0.5">
      <c r="B175" s="25" t="s">
        <v>0</v>
      </c>
      <c r="C175" s="25" t="s">
        <v>0</v>
      </c>
      <c r="D175" s="26"/>
      <c r="E175" s="25"/>
      <c r="F175" s="27"/>
      <c r="G175" s="28" t="str">
        <f t="shared" si="47"/>
        <v/>
      </c>
      <c r="H175" s="28" t="str">
        <f t="shared" si="48"/>
        <v/>
      </c>
      <c r="I175" s="28" t="str">
        <f t="shared" si="49"/>
        <v/>
      </c>
      <c r="J175" s="28" t="str">
        <f t="shared" si="44"/>
        <v/>
      </c>
      <c r="K175" s="28" t="str">
        <f t="shared" si="44"/>
        <v/>
      </c>
      <c r="L175" s="28" t="str">
        <f t="shared" si="50"/>
        <v/>
      </c>
      <c r="M175" s="28" t="str">
        <f t="shared" si="45"/>
        <v/>
      </c>
      <c r="N175" s="28" t="str">
        <f t="shared" si="45"/>
        <v/>
      </c>
      <c r="O175" s="28" t="str">
        <f t="shared" si="46"/>
        <v/>
      </c>
      <c r="P175" s="28" t="str">
        <f t="shared" si="46"/>
        <v/>
      </c>
      <c r="Q175" s="28" t="str">
        <f>IF(P175="","",(DATE(YEAR(P175),MONTH(P175),DAY(P175)+IF(OR(#REF!="Appel d’offre International Restreint",#REF!="Appel d’offres Internationale Ouvert"),5,2))))</f>
        <v/>
      </c>
      <c r="R175" s="29"/>
      <c r="S175" s="29"/>
    </row>
    <row r="176" spans="2:19" ht="54" customHeight="1" x14ac:dyDescent="0.5">
      <c r="B176" s="25" t="s">
        <v>0</v>
      </c>
      <c r="C176" s="25" t="s">
        <v>0</v>
      </c>
      <c r="D176" s="26"/>
      <c r="E176" s="25"/>
      <c r="F176" s="27"/>
      <c r="G176" s="28" t="str">
        <f t="shared" si="47"/>
        <v/>
      </c>
      <c r="H176" s="28" t="str">
        <f t="shared" si="48"/>
        <v/>
      </c>
      <c r="I176" s="28" t="str">
        <f t="shared" si="49"/>
        <v/>
      </c>
      <c r="J176" s="28" t="str">
        <f t="shared" si="44"/>
        <v/>
      </c>
      <c r="K176" s="28" t="str">
        <f t="shared" si="44"/>
        <v/>
      </c>
      <c r="L176" s="28" t="str">
        <f t="shared" si="50"/>
        <v/>
      </c>
      <c r="M176" s="28" t="str">
        <f t="shared" si="45"/>
        <v/>
      </c>
      <c r="N176" s="28" t="str">
        <f t="shared" si="45"/>
        <v/>
      </c>
      <c r="O176" s="28" t="str">
        <f t="shared" si="46"/>
        <v/>
      </c>
      <c r="P176" s="28" t="str">
        <f t="shared" si="46"/>
        <v/>
      </c>
      <c r="Q176" s="28" t="str">
        <f>IF(P176="","",(DATE(YEAR(P176),MONTH(P176),DAY(P176)+IF(OR(#REF!="Appel d’offre International Restreint",#REF!="Appel d’offres Internationale Ouvert"),5,2))))</f>
        <v/>
      </c>
      <c r="R176" s="29"/>
      <c r="S176" s="29"/>
    </row>
    <row r="177" spans="2:19" ht="54" customHeight="1" x14ac:dyDescent="0.5">
      <c r="B177" s="25" t="s">
        <v>0</v>
      </c>
      <c r="C177" s="25" t="s">
        <v>0</v>
      </c>
      <c r="D177" s="26"/>
      <c r="E177" s="25"/>
      <c r="F177" s="27"/>
      <c r="G177" s="28" t="str">
        <f t="shared" si="47"/>
        <v/>
      </c>
      <c r="H177" s="28" t="str">
        <f t="shared" si="48"/>
        <v/>
      </c>
      <c r="I177" s="28" t="str">
        <f t="shared" si="49"/>
        <v/>
      </c>
      <c r="J177" s="28" t="str">
        <f t="shared" si="44"/>
        <v/>
      </c>
      <c r="K177" s="28" t="str">
        <f t="shared" si="44"/>
        <v/>
      </c>
      <c r="L177" s="28" t="str">
        <f t="shared" si="50"/>
        <v/>
      </c>
      <c r="M177" s="28" t="str">
        <f t="shared" si="45"/>
        <v/>
      </c>
      <c r="N177" s="28" t="str">
        <f t="shared" si="45"/>
        <v/>
      </c>
      <c r="O177" s="28" t="str">
        <f t="shared" si="46"/>
        <v/>
      </c>
      <c r="P177" s="28" t="str">
        <f t="shared" si="46"/>
        <v/>
      </c>
      <c r="Q177" s="28" t="str">
        <f>IF(P177="","",(DATE(YEAR(P177),MONTH(P177),DAY(P177)+IF(OR(#REF!="Appel d’offre International Restreint",#REF!="Appel d’offres Internationale Ouvert"),5,2))))</f>
        <v/>
      </c>
      <c r="R177" s="29"/>
      <c r="S177" s="29"/>
    </row>
    <row r="178" spans="2:19" ht="54" customHeight="1" x14ac:dyDescent="0.5">
      <c r="B178" s="25" t="s">
        <v>0</v>
      </c>
      <c r="C178" s="25" t="s">
        <v>0</v>
      </c>
      <c r="D178" s="26"/>
      <c r="E178" s="25"/>
      <c r="F178" s="27"/>
      <c r="G178" s="28" t="str">
        <f t="shared" si="47"/>
        <v/>
      </c>
      <c r="H178" s="28" t="str">
        <f t="shared" si="48"/>
        <v/>
      </c>
      <c r="I178" s="28" t="str">
        <f t="shared" si="49"/>
        <v/>
      </c>
      <c r="J178" s="28" t="str">
        <f t="shared" ref="J178:K193" si="51">IF(I178="","",(DATE(YEAR(I178),MONTH(I178),DAY(I178)+5)))</f>
        <v/>
      </c>
      <c r="K178" s="28" t="str">
        <f t="shared" si="51"/>
        <v/>
      </c>
      <c r="L178" s="28" t="str">
        <f t="shared" si="50"/>
        <v/>
      </c>
      <c r="M178" s="28" t="str">
        <f t="shared" ref="M178:N193" si="52">IF(L178="","",(DATE(YEAR(L178),MONTH(L178),DAY(L178)+5)))</f>
        <v/>
      </c>
      <c r="N178" s="28" t="str">
        <f t="shared" si="52"/>
        <v/>
      </c>
      <c r="O178" s="28" t="str">
        <f t="shared" ref="O178:P193" si="53">IF(N178="","",(DATE(YEAR(N178),MONTH(N178),DAY(N178)+3)))</f>
        <v/>
      </c>
      <c r="P178" s="28" t="str">
        <f t="shared" si="53"/>
        <v/>
      </c>
      <c r="Q178" s="28" t="str">
        <f>IF(P178="","",(DATE(YEAR(P178),MONTH(P178),DAY(P178)+IF(OR(#REF!="Appel d’offre International Restreint",#REF!="Appel d’offres Internationale Ouvert"),5,2))))</f>
        <v/>
      </c>
      <c r="R178" s="29"/>
      <c r="S178" s="29"/>
    </row>
    <row r="179" spans="2:19" ht="54" customHeight="1" x14ac:dyDescent="0.5">
      <c r="B179" s="25" t="s">
        <v>0</v>
      </c>
      <c r="C179" s="25" t="s">
        <v>0</v>
      </c>
      <c r="D179" s="26"/>
      <c r="E179" s="25"/>
      <c r="F179" s="27"/>
      <c r="G179" s="28" t="str">
        <f t="shared" si="47"/>
        <v/>
      </c>
      <c r="H179" s="28" t="str">
        <f t="shared" si="48"/>
        <v/>
      </c>
      <c r="I179" s="28" t="str">
        <f t="shared" si="49"/>
        <v/>
      </c>
      <c r="J179" s="28" t="str">
        <f t="shared" si="51"/>
        <v/>
      </c>
      <c r="K179" s="28" t="str">
        <f t="shared" si="51"/>
        <v/>
      </c>
      <c r="L179" s="28" t="str">
        <f t="shared" si="50"/>
        <v/>
      </c>
      <c r="M179" s="28" t="str">
        <f t="shared" si="52"/>
        <v/>
      </c>
      <c r="N179" s="28" t="str">
        <f t="shared" si="52"/>
        <v/>
      </c>
      <c r="O179" s="28" t="str">
        <f t="shared" si="53"/>
        <v/>
      </c>
      <c r="P179" s="28" t="str">
        <f t="shared" si="53"/>
        <v/>
      </c>
      <c r="Q179" s="28" t="str">
        <f>IF(P179="","",(DATE(YEAR(P179),MONTH(P179),DAY(P179)+IF(OR(#REF!="Appel d’offre International Restreint",#REF!="Appel d’offres Internationale Ouvert"),5,2))))</f>
        <v/>
      </c>
      <c r="R179" s="29"/>
      <c r="S179" s="29"/>
    </row>
    <row r="180" spans="2:19" ht="54" customHeight="1" x14ac:dyDescent="0.5">
      <c r="B180" s="25" t="s">
        <v>0</v>
      </c>
      <c r="C180" s="25" t="s">
        <v>0</v>
      </c>
      <c r="D180" s="26"/>
      <c r="E180" s="25"/>
      <c r="F180" s="27"/>
      <c r="G180" s="28" t="str">
        <f t="shared" si="47"/>
        <v/>
      </c>
      <c r="H180" s="28" t="str">
        <f t="shared" si="48"/>
        <v/>
      </c>
      <c r="I180" s="28" t="str">
        <f t="shared" si="49"/>
        <v/>
      </c>
      <c r="J180" s="28" t="str">
        <f t="shared" si="51"/>
        <v/>
      </c>
      <c r="K180" s="28" t="str">
        <f t="shared" si="51"/>
        <v/>
      </c>
      <c r="L180" s="28" t="str">
        <f t="shared" si="50"/>
        <v/>
      </c>
      <c r="M180" s="28" t="str">
        <f t="shared" si="52"/>
        <v/>
      </c>
      <c r="N180" s="28" t="str">
        <f t="shared" si="52"/>
        <v/>
      </c>
      <c r="O180" s="28" t="str">
        <f t="shared" si="53"/>
        <v/>
      </c>
      <c r="P180" s="28" t="str">
        <f t="shared" si="53"/>
        <v/>
      </c>
      <c r="Q180" s="28" t="str">
        <f>IF(P180="","",(DATE(YEAR(P180),MONTH(P180),DAY(P180)+IF(OR(#REF!="Appel d’offre International Restreint",#REF!="Appel d’offres Internationale Ouvert"),5,2))))</f>
        <v/>
      </c>
      <c r="R180" s="29"/>
      <c r="S180" s="29"/>
    </row>
    <row r="181" spans="2:19" ht="54" customHeight="1" x14ac:dyDescent="0.5">
      <c r="B181" s="25" t="s">
        <v>0</v>
      </c>
      <c r="C181" s="25" t="s">
        <v>0</v>
      </c>
      <c r="D181" s="26"/>
      <c r="E181" s="25"/>
      <c r="F181" s="27"/>
      <c r="G181" s="28" t="str">
        <f t="shared" si="47"/>
        <v/>
      </c>
      <c r="H181" s="28" t="str">
        <f t="shared" si="48"/>
        <v/>
      </c>
      <c r="I181" s="28" t="str">
        <f t="shared" si="49"/>
        <v/>
      </c>
      <c r="J181" s="28" t="str">
        <f t="shared" si="51"/>
        <v/>
      </c>
      <c r="K181" s="28" t="str">
        <f t="shared" si="51"/>
        <v/>
      </c>
      <c r="L181" s="28" t="str">
        <f t="shared" si="50"/>
        <v/>
      </c>
      <c r="M181" s="28" t="str">
        <f t="shared" si="52"/>
        <v/>
      </c>
      <c r="N181" s="28" t="str">
        <f t="shared" si="52"/>
        <v/>
      </c>
      <c r="O181" s="28" t="str">
        <f t="shared" si="53"/>
        <v/>
      </c>
      <c r="P181" s="28" t="str">
        <f t="shared" si="53"/>
        <v/>
      </c>
      <c r="Q181" s="28" t="str">
        <f>IF(P181="","",(DATE(YEAR(P181),MONTH(P181),DAY(P181)+IF(OR(#REF!="Appel d’offre International Restreint",#REF!="Appel d’offres Internationale Ouvert"),5,2))))</f>
        <v/>
      </c>
      <c r="R181" s="29"/>
      <c r="S181" s="29"/>
    </row>
    <row r="182" spans="2:19" ht="54" customHeight="1" x14ac:dyDescent="0.5">
      <c r="B182" s="25" t="s">
        <v>0</v>
      </c>
      <c r="C182" s="25" t="s">
        <v>0</v>
      </c>
      <c r="D182" s="26"/>
      <c r="E182" s="25"/>
      <c r="F182" s="27"/>
      <c r="G182" s="28" t="str">
        <f t="shared" si="47"/>
        <v/>
      </c>
      <c r="H182" s="28" t="str">
        <f t="shared" si="48"/>
        <v/>
      </c>
      <c r="I182" s="28" t="str">
        <f t="shared" si="49"/>
        <v/>
      </c>
      <c r="J182" s="28" t="str">
        <f t="shared" si="51"/>
        <v/>
      </c>
      <c r="K182" s="28" t="str">
        <f t="shared" si="51"/>
        <v/>
      </c>
      <c r="L182" s="28" t="str">
        <f t="shared" si="50"/>
        <v/>
      </c>
      <c r="M182" s="28" t="str">
        <f t="shared" si="52"/>
        <v/>
      </c>
      <c r="N182" s="28" t="str">
        <f t="shared" si="52"/>
        <v/>
      </c>
      <c r="O182" s="28" t="str">
        <f t="shared" si="53"/>
        <v/>
      </c>
      <c r="P182" s="28" t="str">
        <f t="shared" si="53"/>
        <v/>
      </c>
      <c r="Q182" s="28" t="str">
        <f>IF(P182="","",(DATE(YEAR(P182),MONTH(P182),DAY(P182)+IF(OR(#REF!="Appel d’offre International Restreint",#REF!="Appel d’offres Internationale Ouvert"),5,2))))</f>
        <v/>
      </c>
      <c r="R182" s="29"/>
      <c r="S182" s="29"/>
    </row>
    <row r="183" spans="2:19" ht="54" customHeight="1" x14ac:dyDescent="0.5">
      <c r="B183" s="25" t="s">
        <v>0</v>
      </c>
      <c r="C183" s="25" t="s">
        <v>0</v>
      </c>
      <c r="D183" s="26"/>
      <c r="E183" s="25"/>
      <c r="F183" s="27"/>
      <c r="G183" s="28" t="str">
        <f t="shared" si="47"/>
        <v/>
      </c>
      <c r="H183" s="28" t="str">
        <f t="shared" si="48"/>
        <v/>
      </c>
      <c r="I183" s="28" t="str">
        <f t="shared" si="49"/>
        <v/>
      </c>
      <c r="J183" s="28" t="str">
        <f t="shared" si="51"/>
        <v/>
      </c>
      <c r="K183" s="28" t="str">
        <f t="shared" si="51"/>
        <v/>
      </c>
      <c r="L183" s="28" t="str">
        <f t="shared" si="50"/>
        <v/>
      </c>
      <c r="M183" s="28" t="str">
        <f t="shared" si="52"/>
        <v/>
      </c>
      <c r="N183" s="28" t="str">
        <f t="shared" si="52"/>
        <v/>
      </c>
      <c r="O183" s="28" t="str">
        <f t="shared" si="53"/>
        <v/>
      </c>
      <c r="P183" s="28" t="str">
        <f t="shared" si="53"/>
        <v/>
      </c>
      <c r="Q183" s="28" t="str">
        <f>IF(P183="","",(DATE(YEAR(P183),MONTH(P183),DAY(P183)+IF(OR(#REF!="Appel d’offre International Restreint",#REF!="Appel d’offres Internationale Ouvert"),5,2))))</f>
        <v/>
      </c>
      <c r="R183" s="29"/>
      <c r="S183" s="29"/>
    </row>
    <row r="184" spans="2:19" ht="54" customHeight="1" x14ac:dyDescent="0.5">
      <c r="B184" s="25" t="s">
        <v>0</v>
      </c>
      <c r="C184" s="25" t="s">
        <v>0</v>
      </c>
      <c r="D184" s="26"/>
      <c r="E184" s="25"/>
      <c r="F184" s="27"/>
      <c r="G184" s="28" t="str">
        <f t="shared" si="47"/>
        <v/>
      </c>
      <c r="H184" s="28" t="str">
        <f t="shared" si="48"/>
        <v/>
      </c>
      <c r="I184" s="28" t="str">
        <f t="shared" si="49"/>
        <v/>
      </c>
      <c r="J184" s="28" t="str">
        <f t="shared" si="51"/>
        <v/>
      </c>
      <c r="K184" s="28" t="str">
        <f t="shared" si="51"/>
        <v/>
      </c>
      <c r="L184" s="28" t="str">
        <f t="shared" si="50"/>
        <v/>
      </c>
      <c r="M184" s="28" t="str">
        <f t="shared" si="52"/>
        <v/>
      </c>
      <c r="N184" s="28" t="str">
        <f t="shared" si="52"/>
        <v/>
      </c>
      <c r="O184" s="28" t="str">
        <f t="shared" si="53"/>
        <v/>
      </c>
      <c r="P184" s="28" t="str">
        <f t="shared" si="53"/>
        <v/>
      </c>
      <c r="Q184" s="28" t="str">
        <f>IF(P184="","",(DATE(YEAR(P184),MONTH(P184),DAY(P184)+IF(OR(#REF!="Appel d’offre International Restreint",#REF!="Appel d’offres Internationale Ouvert"),5,2))))</f>
        <v/>
      </c>
      <c r="R184" s="29"/>
      <c r="S184" s="29"/>
    </row>
    <row r="185" spans="2:19" ht="54" customHeight="1" x14ac:dyDescent="0.5">
      <c r="B185" s="25" t="s">
        <v>0</v>
      </c>
      <c r="C185" s="25" t="s">
        <v>0</v>
      </c>
      <c r="D185" s="26"/>
      <c r="E185" s="25"/>
      <c r="F185" s="27"/>
      <c r="G185" s="28" t="str">
        <f t="shared" si="47"/>
        <v/>
      </c>
      <c r="H185" s="28" t="str">
        <f t="shared" si="48"/>
        <v/>
      </c>
      <c r="I185" s="28" t="str">
        <f t="shared" si="49"/>
        <v/>
      </c>
      <c r="J185" s="28" t="str">
        <f t="shared" si="51"/>
        <v/>
      </c>
      <c r="K185" s="28" t="str">
        <f t="shared" si="51"/>
        <v/>
      </c>
      <c r="L185" s="28" t="str">
        <f t="shared" si="50"/>
        <v/>
      </c>
      <c r="M185" s="28" t="str">
        <f t="shared" si="52"/>
        <v/>
      </c>
      <c r="N185" s="28" t="str">
        <f t="shared" si="52"/>
        <v/>
      </c>
      <c r="O185" s="28" t="str">
        <f t="shared" si="53"/>
        <v/>
      </c>
      <c r="P185" s="28" t="str">
        <f t="shared" si="53"/>
        <v/>
      </c>
      <c r="Q185" s="28" t="str">
        <f>IF(P185="","",(DATE(YEAR(P185),MONTH(P185),DAY(P185)+IF(OR(#REF!="Appel d’offre International Restreint",#REF!="Appel d’offres Internationale Ouvert"),5,2))))</f>
        <v/>
      </c>
      <c r="R185" s="29"/>
      <c r="S185" s="29"/>
    </row>
    <row r="186" spans="2:19" ht="54" customHeight="1" x14ac:dyDescent="0.5">
      <c r="B186" s="25" t="s">
        <v>0</v>
      </c>
      <c r="C186" s="25" t="s">
        <v>0</v>
      </c>
      <c r="D186" s="26"/>
      <c r="E186" s="25"/>
      <c r="F186" s="27"/>
      <c r="G186" s="28" t="str">
        <f t="shared" si="47"/>
        <v/>
      </c>
      <c r="H186" s="28" t="str">
        <f t="shared" si="48"/>
        <v/>
      </c>
      <c r="I186" s="28" t="str">
        <f t="shared" si="49"/>
        <v/>
      </c>
      <c r="J186" s="28" t="str">
        <f t="shared" si="51"/>
        <v/>
      </c>
      <c r="K186" s="28" t="str">
        <f t="shared" si="51"/>
        <v/>
      </c>
      <c r="L186" s="28" t="str">
        <f t="shared" si="50"/>
        <v/>
      </c>
      <c r="M186" s="28" t="str">
        <f t="shared" si="52"/>
        <v/>
      </c>
      <c r="N186" s="28" t="str">
        <f t="shared" si="52"/>
        <v/>
      </c>
      <c r="O186" s="28" t="str">
        <f t="shared" si="53"/>
        <v/>
      </c>
      <c r="P186" s="28" t="str">
        <f t="shared" si="53"/>
        <v/>
      </c>
      <c r="Q186" s="28" t="str">
        <f>IF(P186="","",(DATE(YEAR(P186),MONTH(P186),DAY(P186)+IF(OR(#REF!="Appel d’offre International Restreint",#REF!="Appel d’offres Internationale Ouvert"),5,2))))</f>
        <v/>
      </c>
      <c r="R186" s="29"/>
      <c r="S186" s="29"/>
    </row>
    <row r="187" spans="2:19" ht="54" customHeight="1" x14ac:dyDescent="0.5">
      <c r="B187" s="25" t="s">
        <v>0</v>
      </c>
      <c r="C187" s="25" t="s">
        <v>0</v>
      </c>
      <c r="D187" s="26"/>
      <c r="E187" s="25"/>
      <c r="F187" s="27"/>
      <c r="G187" s="28" t="str">
        <f t="shared" si="47"/>
        <v/>
      </c>
      <c r="H187" s="28" t="str">
        <f t="shared" si="48"/>
        <v/>
      </c>
      <c r="I187" s="28" t="str">
        <f t="shared" si="49"/>
        <v/>
      </c>
      <c r="J187" s="28" t="str">
        <f t="shared" si="51"/>
        <v/>
      </c>
      <c r="K187" s="28" t="str">
        <f t="shared" si="51"/>
        <v/>
      </c>
      <c r="L187" s="28" t="str">
        <f t="shared" si="50"/>
        <v/>
      </c>
      <c r="M187" s="28" t="str">
        <f t="shared" si="52"/>
        <v/>
      </c>
      <c r="N187" s="28" t="str">
        <f t="shared" si="52"/>
        <v/>
      </c>
      <c r="O187" s="28" t="str">
        <f t="shared" si="53"/>
        <v/>
      </c>
      <c r="P187" s="28" t="str">
        <f t="shared" si="53"/>
        <v/>
      </c>
      <c r="Q187" s="28" t="str">
        <f>IF(P187="","",(DATE(YEAR(P187),MONTH(P187),DAY(P187)+IF(OR(#REF!="Appel d’offre International Restreint",#REF!="Appel d’offres Internationale Ouvert"),5,2))))</f>
        <v/>
      </c>
      <c r="R187" s="29"/>
      <c r="S187" s="29"/>
    </row>
    <row r="188" spans="2:19" ht="54" customHeight="1" x14ac:dyDescent="0.5">
      <c r="B188" s="25" t="s">
        <v>0</v>
      </c>
      <c r="C188" s="25" t="s">
        <v>0</v>
      </c>
      <c r="D188" s="26"/>
      <c r="E188" s="25"/>
      <c r="F188" s="27"/>
      <c r="G188" s="28" t="str">
        <f t="shared" si="47"/>
        <v/>
      </c>
      <c r="H188" s="28" t="str">
        <f t="shared" si="48"/>
        <v/>
      </c>
      <c r="I188" s="28" t="str">
        <f t="shared" si="49"/>
        <v/>
      </c>
      <c r="J188" s="28" t="str">
        <f t="shared" si="51"/>
        <v/>
      </c>
      <c r="K188" s="28" t="str">
        <f t="shared" si="51"/>
        <v/>
      </c>
      <c r="L188" s="28" t="str">
        <f t="shared" si="50"/>
        <v/>
      </c>
      <c r="M188" s="28" t="str">
        <f t="shared" si="52"/>
        <v/>
      </c>
      <c r="N188" s="28" t="str">
        <f t="shared" si="52"/>
        <v/>
      </c>
      <c r="O188" s="28" t="str">
        <f t="shared" si="53"/>
        <v/>
      </c>
      <c r="P188" s="28" t="str">
        <f t="shared" si="53"/>
        <v/>
      </c>
      <c r="Q188" s="28" t="str">
        <f>IF(P188="","",(DATE(YEAR(P188),MONTH(P188),DAY(P188)+IF(OR(#REF!="Appel d’offre International Restreint",#REF!="Appel d’offres Internationale Ouvert"),5,2))))</f>
        <v/>
      </c>
      <c r="R188" s="29"/>
      <c r="S188" s="29"/>
    </row>
    <row r="189" spans="2:19" ht="54" customHeight="1" x14ac:dyDescent="0.5">
      <c r="B189" s="25" t="s">
        <v>0</v>
      </c>
      <c r="C189" s="25" t="s">
        <v>0</v>
      </c>
      <c r="D189" s="26"/>
      <c r="E189" s="25"/>
      <c r="F189" s="27"/>
      <c r="G189" s="28" t="str">
        <f t="shared" si="47"/>
        <v/>
      </c>
      <c r="H189" s="28" t="str">
        <f t="shared" si="48"/>
        <v/>
      </c>
      <c r="I189" s="28" t="str">
        <f t="shared" si="49"/>
        <v/>
      </c>
      <c r="J189" s="28" t="str">
        <f t="shared" si="51"/>
        <v/>
      </c>
      <c r="K189" s="28" t="str">
        <f t="shared" si="51"/>
        <v/>
      </c>
      <c r="L189" s="28" t="str">
        <f t="shared" si="50"/>
        <v/>
      </c>
      <c r="M189" s="28" t="str">
        <f t="shared" si="52"/>
        <v/>
      </c>
      <c r="N189" s="28" t="str">
        <f t="shared" si="52"/>
        <v/>
      </c>
      <c r="O189" s="28" t="str">
        <f t="shared" si="53"/>
        <v/>
      </c>
      <c r="P189" s="28" t="str">
        <f t="shared" si="53"/>
        <v/>
      </c>
      <c r="Q189" s="28" t="str">
        <f>IF(P189="","",(DATE(YEAR(P189),MONTH(P189),DAY(P189)+IF(OR(#REF!="Appel d’offre International Restreint",#REF!="Appel d’offres Internationale Ouvert"),5,2))))</f>
        <v/>
      </c>
      <c r="R189" s="29"/>
      <c r="S189" s="29"/>
    </row>
    <row r="190" spans="2:19" ht="54" customHeight="1" x14ac:dyDescent="0.5">
      <c r="B190" s="25" t="s">
        <v>0</v>
      </c>
      <c r="C190" s="25" t="s">
        <v>0</v>
      </c>
      <c r="D190" s="26"/>
      <c r="E190" s="25"/>
      <c r="F190" s="27"/>
      <c r="G190" s="28" t="str">
        <f t="shared" si="47"/>
        <v/>
      </c>
      <c r="H190" s="28" t="str">
        <f t="shared" si="48"/>
        <v/>
      </c>
      <c r="I190" s="28" t="str">
        <f t="shared" si="49"/>
        <v/>
      </c>
      <c r="J190" s="28" t="str">
        <f t="shared" si="51"/>
        <v/>
      </c>
      <c r="K190" s="28" t="str">
        <f t="shared" si="51"/>
        <v/>
      </c>
      <c r="L190" s="28" t="str">
        <f t="shared" si="50"/>
        <v/>
      </c>
      <c r="M190" s="28" t="str">
        <f t="shared" si="52"/>
        <v/>
      </c>
      <c r="N190" s="28" t="str">
        <f t="shared" si="52"/>
        <v/>
      </c>
      <c r="O190" s="28" t="str">
        <f t="shared" si="53"/>
        <v/>
      </c>
      <c r="P190" s="28" t="str">
        <f t="shared" si="53"/>
        <v/>
      </c>
      <c r="Q190" s="28" t="str">
        <f>IF(P190="","",(DATE(YEAR(P190),MONTH(P190),DAY(P190)+IF(OR(#REF!="Appel d’offre International Restreint",#REF!="Appel d’offres Internationale Ouvert"),5,2))))</f>
        <v/>
      </c>
      <c r="R190" s="29"/>
      <c r="S190" s="29"/>
    </row>
    <row r="191" spans="2:19" ht="54" customHeight="1" x14ac:dyDescent="0.5">
      <c r="B191" s="25" t="s">
        <v>0</v>
      </c>
      <c r="C191" s="25" t="s">
        <v>0</v>
      </c>
      <c r="D191" s="26"/>
      <c r="E191" s="25"/>
      <c r="F191" s="27"/>
      <c r="G191" s="28" t="str">
        <f t="shared" si="47"/>
        <v/>
      </c>
      <c r="H191" s="28" t="str">
        <f t="shared" si="48"/>
        <v/>
      </c>
      <c r="I191" s="28" t="str">
        <f t="shared" si="49"/>
        <v/>
      </c>
      <c r="J191" s="28" t="str">
        <f t="shared" si="51"/>
        <v/>
      </c>
      <c r="K191" s="28" t="str">
        <f t="shared" si="51"/>
        <v/>
      </c>
      <c r="L191" s="28" t="str">
        <f t="shared" si="50"/>
        <v/>
      </c>
      <c r="M191" s="28" t="str">
        <f t="shared" si="52"/>
        <v/>
      </c>
      <c r="N191" s="28" t="str">
        <f t="shared" si="52"/>
        <v/>
      </c>
      <c r="O191" s="28" t="str">
        <f t="shared" si="53"/>
        <v/>
      </c>
      <c r="P191" s="28" t="str">
        <f t="shared" si="53"/>
        <v/>
      </c>
      <c r="Q191" s="28" t="str">
        <f>IF(P191="","",(DATE(YEAR(P191),MONTH(P191),DAY(P191)+IF(OR(#REF!="Appel d’offre International Restreint",#REF!="Appel d’offres Internationale Ouvert"),5,2))))</f>
        <v/>
      </c>
      <c r="R191" s="29"/>
      <c r="S191" s="29"/>
    </row>
    <row r="192" spans="2:19" ht="54" customHeight="1" x14ac:dyDescent="0.5">
      <c r="B192" s="25" t="s">
        <v>0</v>
      </c>
      <c r="C192" s="25" t="s">
        <v>0</v>
      </c>
      <c r="D192" s="26"/>
      <c r="E192" s="25"/>
      <c r="F192" s="27"/>
      <c r="G192" s="28" t="str">
        <f t="shared" si="47"/>
        <v/>
      </c>
      <c r="H192" s="28" t="str">
        <f t="shared" si="48"/>
        <v/>
      </c>
      <c r="I192" s="28" t="str">
        <f t="shared" si="49"/>
        <v/>
      </c>
      <c r="J192" s="28" t="str">
        <f t="shared" si="51"/>
        <v/>
      </c>
      <c r="K192" s="28" t="str">
        <f t="shared" si="51"/>
        <v/>
      </c>
      <c r="L192" s="28" t="str">
        <f t="shared" si="50"/>
        <v/>
      </c>
      <c r="M192" s="28" t="str">
        <f t="shared" si="52"/>
        <v/>
      </c>
      <c r="N192" s="28" t="str">
        <f t="shared" si="52"/>
        <v/>
      </c>
      <c r="O192" s="28" t="str">
        <f t="shared" si="53"/>
        <v/>
      </c>
      <c r="P192" s="28" t="str">
        <f t="shared" si="53"/>
        <v/>
      </c>
      <c r="Q192" s="28" t="str">
        <f>IF(P192="","",(DATE(YEAR(P192),MONTH(P192),DAY(P192)+IF(OR(#REF!="Appel d’offre International Restreint",#REF!="Appel d’offres Internationale Ouvert"),5,2))))</f>
        <v/>
      </c>
      <c r="R192" s="29"/>
      <c r="S192" s="29"/>
    </row>
    <row r="193" spans="2:19" ht="54" customHeight="1" x14ac:dyDescent="0.5">
      <c r="B193" s="25" t="s">
        <v>0</v>
      </c>
      <c r="C193" s="25" t="s">
        <v>0</v>
      </c>
      <c r="D193" s="26"/>
      <c r="E193" s="25"/>
      <c r="F193" s="27"/>
      <c r="G193" s="28" t="str">
        <f t="shared" si="47"/>
        <v/>
      </c>
      <c r="H193" s="28" t="str">
        <f t="shared" si="48"/>
        <v/>
      </c>
      <c r="I193" s="28" t="str">
        <f t="shared" si="49"/>
        <v/>
      </c>
      <c r="J193" s="28" t="str">
        <f t="shared" si="51"/>
        <v/>
      </c>
      <c r="K193" s="28" t="str">
        <f t="shared" si="51"/>
        <v/>
      </c>
      <c r="L193" s="28" t="str">
        <f t="shared" si="50"/>
        <v/>
      </c>
      <c r="M193" s="28" t="str">
        <f t="shared" si="52"/>
        <v/>
      </c>
      <c r="N193" s="28" t="str">
        <f t="shared" si="52"/>
        <v/>
      </c>
      <c r="O193" s="28" t="str">
        <f t="shared" si="53"/>
        <v/>
      </c>
      <c r="P193" s="28" t="str">
        <f t="shared" si="53"/>
        <v/>
      </c>
      <c r="Q193" s="28" t="str">
        <f>IF(P193="","",(DATE(YEAR(P193),MONTH(P193),DAY(P193)+IF(OR(#REF!="Appel d’offre International Restreint",#REF!="Appel d’offres Internationale Ouvert"),5,2))))</f>
        <v/>
      </c>
      <c r="R193" s="29"/>
      <c r="S193" s="29"/>
    </row>
    <row r="194" spans="2:19" ht="54" customHeight="1" x14ac:dyDescent="0.5">
      <c r="B194" s="25" t="s">
        <v>0</v>
      </c>
      <c r="C194" s="25" t="s">
        <v>0</v>
      </c>
      <c r="D194" s="26"/>
      <c r="E194" s="25"/>
      <c r="F194" s="27"/>
      <c r="G194" s="28" t="str">
        <f t="shared" si="47"/>
        <v/>
      </c>
      <c r="H194" s="28" t="str">
        <f t="shared" si="48"/>
        <v/>
      </c>
      <c r="I194" s="28" t="str">
        <f t="shared" si="49"/>
        <v/>
      </c>
      <c r="J194" s="28" t="str">
        <f t="shared" ref="J194:K209" si="54">IF(I194="","",(DATE(YEAR(I194),MONTH(I194),DAY(I194)+5)))</f>
        <v/>
      </c>
      <c r="K194" s="28" t="str">
        <f t="shared" si="54"/>
        <v/>
      </c>
      <c r="L194" s="28" t="str">
        <f t="shared" si="50"/>
        <v/>
      </c>
      <c r="M194" s="28" t="str">
        <f t="shared" ref="M194:N209" si="55">IF(L194="","",(DATE(YEAR(L194),MONTH(L194),DAY(L194)+5)))</f>
        <v/>
      </c>
      <c r="N194" s="28" t="str">
        <f t="shared" si="55"/>
        <v/>
      </c>
      <c r="O194" s="28" t="str">
        <f t="shared" ref="O194:P209" si="56">IF(N194="","",(DATE(YEAR(N194),MONTH(N194),DAY(N194)+3)))</f>
        <v/>
      </c>
      <c r="P194" s="28" t="str">
        <f t="shared" si="56"/>
        <v/>
      </c>
      <c r="Q194" s="28" t="str">
        <f>IF(P194="","",(DATE(YEAR(P194),MONTH(P194),DAY(P194)+IF(OR(#REF!="Appel d’offre International Restreint",#REF!="Appel d’offres Internationale Ouvert"),5,2))))</f>
        <v/>
      </c>
      <c r="R194" s="29"/>
      <c r="S194" s="29"/>
    </row>
    <row r="195" spans="2:19" ht="54" customHeight="1" x14ac:dyDescent="0.5">
      <c r="B195" s="25" t="s">
        <v>0</v>
      </c>
      <c r="C195" s="25" t="s">
        <v>0</v>
      </c>
      <c r="D195" s="26"/>
      <c r="E195" s="25"/>
      <c r="F195" s="27"/>
      <c r="G195" s="28" t="str">
        <f t="shared" si="47"/>
        <v/>
      </c>
      <c r="H195" s="28" t="str">
        <f t="shared" si="48"/>
        <v/>
      </c>
      <c r="I195" s="28" t="str">
        <f t="shared" si="49"/>
        <v/>
      </c>
      <c r="J195" s="28" t="str">
        <f t="shared" si="54"/>
        <v/>
      </c>
      <c r="K195" s="28" t="str">
        <f t="shared" si="54"/>
        <v/>
      </c>
      <c r="L195" s="28" t="str">
        <f t="shared" si="50"/>
        <v/>
      </c>
      <c r="M195" s="28" t="str">
        <f t="shared" si="55"/>
        <v/>
      </c>
      <c r="N195" s="28" t="str">
        <f t="shared" si="55"/>
        <v/>
      </c>
      <c r="O195" s="28" t="str">
        <f t="shared" si="56"/>
        <v/>
      </c>
      <c r="P195" s="28" t="str">
        <f t="shared" si="56"/>
        <v/>
      </c>
      <c r="Q195" s="28" t="str">
        <f>IF(P195="","",(DATE(YEAR(P195),MONTH(P195),DAY(P195)+IF(OR(#REF!="Appel d’offre International Restreint",#REF!="Appel d’offres Internationale Ouvert"),5,2))))</f>
        <v/>
      </c>
      <c r="R195" s="29"/>
      <c r="S195" s="29"/>
    </row>
    <row r="196" spans="2:19" ht="54" customHeight="1" x14ac:dyDescent="0.5">
      <c r="B196" s="25" t="s">
        <v>0</v>
      </c>
      <c r="C196" s="25" t="s">
        <v>0</v>
      </c>
      <c r="D196" s="26"/>
      <c r="E196" s="25"/>
      <c r="F196" s="27"/>
      <c r="G196" s="28" t="str">
        <f t="shared" si="47"/>
        <v/>
      </c>
      <c r="H196" s="28" t="str">
        <f t="shared" si="48"/>
        <v/>
      </c>
      <c r="I196" s="28" t="str">
        <f t="shared" si="49"/>
        <v/>
      </c>
      <c r="J196" s="28" t="str">
        <f t="shared" si="54"/>
        <v/>
      </c>
      <c r="K196" s="28" t="str">
        <f t="shared" si="54"/>
        <v/>
      </c>
      <c r="L196" s="28" t="str">
        <f t="shared" si="50"/>
        <v/>
      </c>
      <c r="M196" s="28" t="str">
        <f t="shared" si="55"/>
        <v/>
      </c>
      <c r="N196" s="28" t="str">
        <f t="shared" si="55"/>
        <v/>
      </c>
      <c r="O196" s="28" t="str">
        <f t="shared" si="56"/>
        <v/>
      </c>
      <c r="P196" s="28" t="str">
        <f t="shared" si="56"/>
        <v/>
      </c>
      <c r="Q196" s="28" t="str">
        <f>IF(P196="","",(DATE(YEAR(P196),MONTH(P196),DAY(P196)+IF(OR(#REF!="Appel d’offre International Restreint",#REF!="Appel d’offres Internationale Ouvert"),5,2))))</f>
        <v/>
      </c>
      <c r="R196" s="29"/>
      <c r="S196" s="29"/>
    </row>
    <row r="197" spans="2:19" ht="54" customHeight="1" x14ac:dyDescent="0.5">
      <c r="B197" s="25" t="s">
        <v>0</v>
      </c>
      <c r="C197" s="25" t="s">
        <v>0</v>
      </c>
      <c r="D197" s="26"/>
      <c r="E197" s="25"/>
      <c r="F197" s="27"/>
      <c r="G197" s="28" t="str">
        <f t="shared" si="47"/>
        <v/>
      </c>
      <c r="H197" s="28" t="str">
        <f t="shared" si="48"/>
        <v/>
      </c>
      <c r="I197" s="28" t="str">
        <f t="shared" si="49"/>
        <v/>
      </c>
      <c r="J197" s="28" t="str">
        <f t="shared" si="54"/>
        <v/>
      </c>
      <c r="K197" s="28" t="str">
        <f t="shared" si="54"/>
        <v/>
      </c>
      <c r="L197" s="28" t="str">
        <f t="shared" si="50"/>
        <v/>
      </c>
      <c r="M197" s="28" t="str">
        <f t="shared" si="55"/>
        <v/>
      </c>
      <c r="N197" s="28" t="str">
        <f t="shared" si="55"/>
        <v/>
      </c>
      <c r="O197" s="28" t="str">
        <f t="shared" si="56"/>
        <v/>
      </c>
      <c r="P197" s="28" t="str">
        <f t="shared" si="56"/>
        <v/>
      </c>
      <c r="Q197" s="28" t="str">
        <f>IF(P197="","",(DATE(YEAR(P197),MONTH(P197),DAY(P197)+IF(OR(#REF!="Appel d’offre International Restreint",#REF!="Appel d’offres Internationale Ouvert"),5,2))))</f>
        <v/>
      </c>
      <c r="R197" s="29"/>
      <c r="S197" s="29"/>
    </row>
    <row r="198" spans="2:19" ht="54" customHeight="1" x14ac:dyDescent="0.5">
      <c r="B198" s="25" t="s">
        <v>0</v>
      </c>
      <c r="C198" s="25" t="s">
        <v>0</v>
      </c>
      <c r="D198" s="26"/>
      <c r="E198" s="25"/>
      <c r="F198" s="27"/>
      <c r="G198" s="28" t="str">
        <f t="shared" si="47"/>
        <v/>
      </c>
      <c r="H198" s="28" t="str">
        <f t="shared" si="48"/>
        <v/>
      </c>
      <c r="I198" s="28" t="str">
        <f t="shared" si="49"/>
        <v/>
      </c>
      <c r="J198" s="28" t="str">
        <f t="shared" si="54"/>
        <v/>
      </c>
      <c r="K198" s="28" t="str">
        <f t="shared" si="54"/>
        <v/>
      </c>
      <c r="L198" s="28" t="str">
        <f t="shared" si="50"/>
        <v/>
      </c>
      <c r="M198" s="28" t="str">
        <f t="shared" si="55"/>
        <v/>
      </c>
      <c r="N198" s="28" t="str">
        <f t="shared" si="55"/>
        <v/>
      </c>
      <c r="O198" s="28" t="str">
        <f t="shared" si="56"/>
        <v/>
      </c>
      <c r="P198" s="28" t="str">
        <f t="shared" si="56"/>
        <v/>
      </c>
      <c r="Q198" s="28" t="str">
        <f>IF(P198="","",(DATE(YEAR(P198),MONTH(P198),DAY(P198)+IF(OR(#REF!="Appel d’offre International Restreint",#REF!="Appel d’offres Internationale Ouvert"),5,2))))</f>
        <v/>
      </c>
      <c r="R198" s="29"/>
      <c r="S198" s="29"/>
    </row>
    <row r="199" spans="2:19" ht="54" customHeight="1" x14ac:dyDescent="0.5">
      <c r="B199" s="25" t="s">
        <v>0</v>
      </c>
      <c r="C199" s="25" t="s">
        <v>0</v>
      </c>
      <c r="D199" s="26"/>
      <c r="E199" s="25"/>
      <c r="F199" s="27"/>
      <c r="G199" s="28" t="str">
        <f t="shared" si="47"/>
        <v/>
      </c>
      <c r="H199" s="28" t="str">
        <f t="shared" si="48"/>
        <v/>
      </c>
      <c r="I199" s="28" t="str">
        <f t="shared" si="49"/>
        <v/>
      </c>
      <c r="J199" s="28" t="str">
        <f t="shared" si="54"/>
        <v/>
      </c>
      <c r="K199" s="28" t="str">
        <f t="shared" si="54"/>
        <v/>
      </c>
      <c r="L199" s="28" t="str">
        <f t="shared" si="50"/>
        <v/>
      </c>
      <c r="M199" s="28" t="str">
        <f t="shared" si="55"/>
        <v/>
      </c>
      <c r="N199" s="28" t="str">
        <f t="shared" si="55"/>
        <v/>
      </c>
      <c r="O199" s="28" t="str">
        <f t="shared" si="56"/>
        <v/>
      </c>
      <c r="P199" s="28" t="str">
        <f t="shared" si="56"/>
        <v/>
      </c>
      <c r="Q199" s="28" t="str">
        <f>IF(P199="","",(DATE(YEAR(P199),MONTH(P199),DAY(P199)+IF(OR(#REF!="Appel d’offre International Restreint",#REF!="Appel d’offres Internationale Ouvert"),5,2))))</f>
        <v/>
      </c>
      <c r="R199" s="29"/>
      <c r="S199" s="29"/>
    </row>
    <row r="200" spans="2:19" ht="54" customHeight="1" x14ac:dyDescent="0.5">
      <c r="B200" s="25" t="s">
        <v>0</v>
      </c>
      <c r="C200" s="25" t="s">
        <v>0</v>
      </c>
      <c r="D200" s="26"/>
      <c r="E200" s="25"/>
      <c r="F200" s="27"/>
      <c r="G200" s="28" t="str">
        <f t="shared" si="47"/>
        <v/>
      </c>
      <c r="H200" s="28" t="str">
        <f t="shared" si="48"/>
        <v/>
      </c>
      <c r="I200" s="28" t="str">
        <f t="shared" si="49"/>
        <v/>
      </c>
      <c r="J200" s="28" t="str">
        <f t="shared" si="54"/>
        <v/>
      </c>
      <c r="K200" s="28" t="str">
        <f t="shared" si="54"/>
        <v/>
      </c>
      <c r="L200" s="28" t="str">
        <f t="shared" si="50"/>
        <v/>
      </c>
      <c r="M200" s="28" t="str">
        <f t="shared" si="55"/>
        <v/>
      </c>
      <c r="N200" s="28" t="str">
        <f t="shared" si="55"/>
        <v/>
      </c>
      <c r="O200" s="28" t="str">
        <f t="shared" si="56"/>
        <v/>
      </c>
      <c r="P200" s="28" t="str">
        <f t="shared" si="56"/>
        <v/>
      </c>
      <c r="Q200" s="28" t="str">
        <f>IF(P200="","",(DATE(YEAR(P200),MONTH(P200),DAY(P200)+IF(OR(#REF!="Appel d’offre International Restreint",#REF!="Appel d’offres Internationale Ouvert"),5,2))))</f>
        <v/>
      </c>
      <c r="R200" s="29"/>
      <c r="S200" s="29"/>
    </row>
    <row r="201" spans="2:19" ht="54" customHeight="1" x14ac:dyDescent="0.5">
      <c r="B201" s="25" t="s">
        <v>0</v>
      </c>
      <c r="C201" s="25" t="s">
        <v>0</v>
      </c>
      <c r="D201" s="26"/>
      <c r="E201" s="25"/>
      <c r="F201" s="27"/>
      <c r="G201" s="28" t="str">
        <f t="shared" si="47"/>
        <v/>
      </c>
      <c r="H201" s="28" t="str">
        <f t="shared" si="48"/>
        <v/>
      </c>
      <c r="I201" s="28" t="str">
        <f t="shared" si="49"/>
        <v/>
      </c>
      <c r="J201" s="28" t="str">
        <f t="shared" si="54"/>
        <v/>
      </c>
      <c r="K201" s="28" t="str">
        <f t="shared" si="54"/>
        <v/>
      </c>
      <c r="L201" s="28" t="str">
        <f t="shared" si="50"/>
        <v/>
      </c>
      <c r="M201" s="28" t="str">
        <f t="shared" si="55"/>
        <v/>
      </c>
      <c r="N201" s="28" t="str">
        <f t="shared" si="55"/>
        <v/>
      </c>
      <c r="O201" s="28" t="str">
        <f t="shared" si="56"/>
        <v/>
      </c>
      <c r="P201" s="28" t="str">
        <f t="shared" si="56"/>
        <v/>
      </c>
      <c r="Q201" s="28" t="str">
        <f>IF(P201="","",(DATE(YEAR(P201),MONTH(P201),DAY(P201)+IF(OR(#REF!="Appel d’offre International Restreint",#REF!="Appel d’offres Internationale Ouvert"),5,2))))</f>
        <v/>
      </c>
      <c r="R201" s="29"/>
      <c r="S201" s="29"/>
    </row>
    <row r="202" spans="2:19" ht="54" customHeight="1" x14ac:dyDescent="0.5">
      <c r="B202" s="25" t="s">
        <v>0</v>
      </c>
      <c r="C202" s="25" t="s">
        <v>0</v>
      </c>
      <c r="D202" s="26"/>
      <c r="E202" s="25"/>
      <c r="F202" s="27"/>
      <c r="G202" s="28" t="str">
        <f t="shared" si="47"/>
        <v/>
      </c>
      <c r="H202" s="28" t="str">
        <f t="shared" si="48"/>
        <v/>
      </c>
      <c r="I202" s="28" t="str">
        <f t="shared" si="49"/>
        <v/>
      </c>
      <c r="J202" s="28" t="str">
        <f t="shared" si="54"/>
        <v/>
      </c>
      <c r="K202" s="28" t="str">
        <f t="shared" si="54"/>
        <v/>
      </c>
      <c r="L202" s="28" t="str">
        <f t="shared" si="50"/>
        <v/>
      </c>
      <c r="M202" s="28" t="str">
        <f t="shared" si="55"/>
        <v/>
      </c>
      <c r="N202" s="28" t="str">
        <f t="shared" si="55"/>
        <v/>
      </c>
      <c r="O202" s="28" t="str">
        <f t="shared" si="56"/>
        <v/>
      </c>
      <c r="P202" s="28" t="str">
        <f t="shared" si="56"/>
        <v/>
      </c>
      <c r="Q202" s="28" t="str">
        <f>IF(P202="","",(DATE(YEAR(P202),MONTH(P202),DAY(P202)+IF(OR(#REF!="Appel d’offre International Restreint",#REF!="Appel d’offres Internationale Ouvert"),5,2))))</f>
        <v/>
      </c>
      <c r="R202" s="29"/>
      <c r="S202" s="29"/>
    </row>
    <row r="203" spans="2:19" ht="54" customHeight="1" x14ac:dyDescent="0.5">
      <c r="B203" s="25" t="s">
        <v>0</v>
      </c>
      <c r="C203" s="25" t="s">
        <v>0</v>
      </c>
      <c r="D203" s="26"/>
      <c r="E203" s="25"/>
      <c r="F203" s="27"/>
      <c r="G203" s="28" t="str">
        <f t="shared" si="47"/>
        <v/>
      </c>
      <c r="H203" s="28" t="str">
        <f t="shared" si="48"/>
        <v/>
      </c>
      <c r="I203" s="28" t="str">
        <f t="shared" si="49"/>
        <v/>
      </c>
      <c r="J203" s="28" t="str">
        <f t="shared" si="54"/>
        <v/>
      </c>
      <c r="K203" s="28" t="str">
        <f t="shared" si="54"/>
        <v/>
      </c>
      <c r="L203" s="28" t="str">
        <f t="shared" si="50"/>
        <v/>
      </c>
      <c r="M203" s="28" t="str">
        <f t="shared" si="55"/>
        <v/>
      </c>
      <c r="N203" s="28" t="str">
        <f t="shared" si="55"/>
        <v/>
      </c>
      <c r="O203" s="28" t="str">
        <f t="shared" si="56"/>
        <v/>
      </c>
      <c r="P203" s="28" t="str">
        <f t="shared" si="56"/>
        <v/>
      </c>
      <c r="Q203" s="28" t="str">
        <f>IF(P203="","",(DATE(YEAR(P203),MONTH(P203),DAY(P203)+IF(OR(#REF!="Appel d’offre International Restreint",#REF!="Appel d’offres Internationale Ouvert"),5,2))))</f>
        <v/>
      </c>
      <c r="R203" s="29"/>
      <c r="S203" s="29"/>
    </row>
    <row r="204" spans="2:19" ht="54" customHeight="1" x14ac:dyDescent="0.5">
      <c r="B204" s="25" t="s">
        <v>0</v>
      </c>
      <c r="C204" s="25" t="s">
        <v>0</v>
      </c>
      <c r="D204" s="26"/>
      <c r="E204" s="25"/>
      <c r="F204" s="27"/>
      <c r="G204" s="28" t="str">
        <f t="shared" si="47"/>
        <v/>
      </c>
      <c r="H204" s="28" t="str">
        <f t="shared" si="48"/>
        <v/>
      </c>
      <c r="I204" s="28" t="str">
        <f t="shared" si="49"/>
        <v/>
      </c>
      <c r="J204" s="28" t="str">
        <f t="shared" si="54"/>
        <v/>
      </c>
      <c r="K204" s="28" t="str">
        <f t="shared" si="54"/>
        <v/>
      </c>
      <c r="L204" s="28" t="str">
        <f t="shared" si="50"/>
        <v/>
      </c>
      <c r="M204" s="28" t="str">
        <f t="shared" si="55"/>
        <v/>
      </c>
      <c r="N204" s="28" t="str">
        <f t="shared" si="55"/>
        <v/>
      </c>
      <c r="O204" s="28" t="str">
        <f t="shared" si="56"/>
        <v/>
      </c>
      <c r="P204" s="28" t="str">
        <f t="shared" si="56"/>
        <v/>
      </c>
      <c r="Q204" s="28" t="str">
        <f>IF(P204="","",(DATE(YEAR(P204),MONTH(P204),DAY(P204)+IF(OR(#REF!="Appel d’offre International Restreint",#REF!="Appel d’offres Internationale Ouvert"),5,2))))</f>
        <v/>
      </c>
      <c r="R204" s="29"/>
      <c r="S204" s="29"/>
    </row>
    <row r="205" spans="2:19" ht="54" customHeight="1" x14ac:dyDescent="0.5">
      <c r="B205" s="25" t="s">
        <v>0</v>
      </c>
      <c r="C205" s="25" t="s">
        <v>0</v>
      </c>
      <c r="D205" s="26"/>
      <c r="E205" s="25"/>
      <c r="F205" s="27"/>
      <c r="G205" s="28" t="str">
        <f t="shared" si="47"/>
        <v/>
      </c>
      <c r="H205" s="28" t="str">
        <f t="shared" si="48"/>
        <v/>
      </c>
      <c r="I205" s="28" t="str">
        <f t="shared" si="49"/>
        <v/>
      </c>
      <c r="J205" s="28" t="str">
        <f t="shared" si="54"/>
        <v/>
      </c>
      <c r="K205" s="28" t="str">
        <f t="shared" si="54"/>
        <v/>
      </c>
      <c r="L205" s="28" t="str">
        <f t="shared" si="50"/>
        <v/>
      </c>
      <c r="M205" s="28" t="str">
        <f t="shared" si="55"/>
        <v/>
      </c>
      <c r="N205" s="28" t="str">
        <f t="shared" si="55"/>
        <v/>
      </c>
      <c r="O205" s="28" t="str">
        <f t="shared" si="56"/>
        <v/>
      </c>
      <c r="P205" s="28" t="str">
        <f t="shared" si="56"/>
        <v/>
      </c>
      <c r="Q205" s="28" t="str">
        <f>IF(P205="","",(DATE(YEAR(P205),MONTH(P205),DAY(P205)+IF(OR(#REF!="Appel d’offre International Restreint",#REF!="Appel d’offres Internationale Ouvert"),5,2))))</f>
        <v/>
      </c>
      <c r="R205" s="29"/>
      <c r="S205" s="29"/>
    </row>
    <row r="206" spans="2:19" ht="54" customHeight="1" x14ac:dyDescent="0.5">
      <c r="B206" s="25" t="s">
        <v>0</v>
      </c>
      <c r="C206" s="25" t="s">
        <v>0</v>
      </c>
      <c r="D206" s="26"/>
      <c r="E206" s="25"/>
      <c r="F206" s="27"/>
      <c r="G206" s="28" t="str">
        <f t="shared" si="47"/>
        <v/>
      </c>
      <c r="H206" s="28" t="str">
        <f t="shared" si="48"/>
        <v/>
      </c>
      <c r="I206" s="28" t="str">
        <f t="shared" si="49"/>
        <v/>
      </c>
      <c r="J206" s="28" t="str">
        <f t="shared" si="54"/>
        <v/>
      </c>
      <c r="K206" s="28" t="str">
        <f t="shared" si="54"/>
        <v/>
      </c>
      <c r="L206" s="28" t="str">
        <f t="shared" si="50"/>
        <v/>
      </c>
      <c r="M206" s="28" t="str">
        <f t="shared" si="55"/>
        <v/>
      </c>
      <c r="N206" s="28" t="str">
        <f t="shared" si="55"/>
        <v/>
      </c>
      <c r="O206" s="28" t="str">
        <f t="shared" si="56"/>
        <v/>
      </c>
      <c r="P206" s="28" t="str">
        <f t="shared" si="56"/>
        <v/>
      </c>
      <c r="Q206" s="28" t="str">
        <f>IF(P206="","",(DATE(YEAR(P206),MONTH(P206),DAY(P206)+IF(OR(#REF!="Appel d’offre International Restreint",#REF!="Appel d’offres Internationale Ouvert"),5,2))))</f>
        <v/>
      </c>
      <c r="R206" s="29"/>
      <c r="S206" s="29"/>
    </row>
    <row r="207" spans="2:19" ht="54" customHeight="1" x14ac:dyDescent="0.5">
      <c r="B207" s="25" t="s">
        <v>0</v>
      </c>
      <c r="C207" s="25" t="s">
        <v>0</v>
      </c>
      <c r="D207" s="26"/>
      <c r="E207" s="25"/>
      <c r="F207" s="27"/>
      <c r="G207" s="28" t="str">
        <f t="shared" si="47"/>
        <v/>
      </c>
      <c r="H207" s="28" t="str">
        <f t="shared" si="48"/>
        <v/>
      </c>
      <c r="I207" s="28" t="str">
        <f t="shared" si="49"/>
        <v/>
      </c>
      <c r="J207" s="28" t="str">
        <f t="shared" si="54"/>
        <v/>
      </c>
      <c r="K207" s="28" t="str">
        <f t="shared" si="54"/>
        <v/>
      </c>
      <c r="L207" s="28" t="str">
        <f t="shared" si="50"/>
        <v/>
      </c>
      <c r="M207" s="28" t="str">
        <f t="shared" si="55"/>
        <v/>
      </c>
      <c r="N207" s="28" t="str">
        <f t="shared" si="55"/>
        <v/>
      </c>
      <c r="O207" s="28" t="str">
        <f t="shared" si="56"/>
        <v/>
      </c>
      <c r="P207" s="28" t="str">
        <f t="shared" si="56"/>
        <v/>
      </c>
      <c r="Q207" s="28" t="str">
        <f>IF(P207="","",(DATE(YEAR(P207),MONTH(P207),DAY(P207)+IF(OR(#REF!="Appel d’offre International Restreint",#REF!="Appel d’offres Internationale Ouvert"),5,2))))</f>
        <v/>
      </c>
      <c r="R207" s="29"/>
      <c r="S207" s="29"/>
    </row>
    <row r="208" spans="2:19" ht="54" customHeight="1" x14ac:dyDescent="0.5">
      <c r="B208" s="25" t="s">
        <v>0</v>
      </c>
      <c r="C208" s="25" t="s">
        <v>0</v>
      </c>
      <c r="D208" s="26"/>
      <c r="E208" s="25"/>
      <c r="F208" s="27"/>
      <c r="G208" s="28" t="str">
        <f t="shared" si="47"/>
        <v/>
      </c>
      <c r="H208" s="28" t="str">
        <f t="shared" si="48"/>
        <v/>
      </c>
      <c r="I208" s="28" t="str">
        <f t="shared" si="49"/>
        <v/>
      </c>
      <c r="J208" s="28" t="str">
        <f t="shared" si="54"/>
        <v/>
      </c>
      <c r="K208" s="28" t="str">
        <f t="shared" si="54"/>
        <v/>
      </c>
      <c r="L208" s="28" t="str">
        <f t="shared" si="50"/>
        <v/>
      </c>
      <c r="M208" s="28" t="str">
        <f t="shared" si="55"/>
        <v/>
      </c>
      <c r="N208" s="28" t="str">
        <f t="shared" si="55"/>
        <v/>
      </c>
      <c r="O208" s="28" t="str">
        <f t="shared" si="56"/>
        <v/>
      </c>
      <c r="P208" s="28" t="str">
        <f t="shared" si="56"/>
        <v/>
      </c>
      <c r="Q208" s="28" t="str">
        <f>IF(P208="","",(DATE(YEAR(P208),MONTH(P208),DAY(P208)+IF(OR(#REF!="Appel d’offre International Restreint",#REF!="Appel d’offres Internationale Ouvert"),5,2))))</f>
        <v/>
      </c>
      <c r="R208" s="29"/>
      <c r="S208" s="29"/>
    </row>
    <row r="209" spans="2:19" ht="54" customHeight="1" x14ac:dyDescent="0.5">
      <c r="B209" s="25" t="s">
        <v>0</v>
      </c>
      <c r="C209" s="25" t="s">
        <v>0</v>
      </c>
      <c r="D209" s="26"/>
      <c r="E209" s="25"/>
      <c r="F209" s="27"/>
      <c r="G209" s="28" t="str">
        <f t="shared" si="47"/>
        <v/>
      </c>
      <c r="H209" s="28" t="str">
        <f t="shared" si="48"/>
        <v/>
      </c>
      <c r="I209" s="28" t="str">
        <f t="shared" si="49"/>
        <v/>
      </c>
      <c r="J209" s="28" t="str">
        <f t="shared" si="54"/>
        <v/>
      </c>
      <c r="K209" s="28" t="str">
        <f t="shared" si="54"/>
        <v/>
      </c>
      <c r="L209" s="28" t="str">
        <f t="shared" si="50"/>
        <v/>
      </c>
      <c r="M209" s="28" t="str">
        <f t="shared" si="55"/>
        <v/>
      </c>
      <c r="N209" s="28" t="str">
        <f t="shared" si="55"/>
        <v/>
      </c>
      <c r="O209" s="28" t="str">
        <f t="shared" si="56"/>
        <v/>
      </c>
      <c r="P209" s="28" t="str">
        <f t="shared" si="56"/>
        <v/>
      </c>
      <c r="Q209" s="28" t="str">
        <f>IF(P209="","",(DATE(YEAR(P209),MONTH(P209),DAY(P209)+IF(OR(#REF!="Appel d’offre International Restreint",#REF!="Appel d’offres Internationale Ouvert"),5,2))))</f>
        <v/>
      </c>
      <c r="R209" s="29"/>
      <c r="S209" s="29"/>
    </row>
    <row r="210" spans="2:19" ht="54" customHeight="1" x14ac:dyDescent="0.5">
      <c r="B210" s="25" t="s">
        <v>0</v>
      </c>
      <c r="C210" s="25" t="s">
        <v>0</v>
      </c>
      <c r="D210" s="26"/>
      <c r="E210" s="25"/>
      <c r="F210" s="27"/>
      <c r="G210" s="28" t="str">
        <f t="shared" si="47"/>
        <v/>
      </c>
      <c r="H210" s="28" t="str">
        <f t="shared" si="48"/>
        <v/>
      </c>
      <c r="I210" s="28" t="str">
        <f t="shared" si="49"/>
        <v/>
      </c>
      <c r="J210" s="28" t="str">
        <f t="shared" ref="J210:K222" si="57">IF(I210="","",(DATE(YEAR(I210),MONTH(I210),DAY(I210)+5)))</f>
        <v/>
      </c>
      <c r="K210" s="28" t="str">
        <f t="shared" si="57"/>
        <v/>
      </c>
      <c r="L210" s="28" t="str">
        <f t="shared" si="50"/>
        <v/>
      </c>
      <c r="M210" s="28" t="str">
        <f t="shared" ref="M210:N222" si="58">IF(L210="","",(DATE(YEAR(L210),MONTH(L210),DAY(L210)+5)))</f>
        <v/>
      </c>
      <c r="N210" s="28" t="str">
        <f t="shared" si="58"/>
        <v/>
      </c>
      <c r="O210" s="28" t="str">
        <f t="shared" ref="O210:P222" si="59">IF(N210="","",(DATE(YEAR(N210),MONTH(N210),DAY(N210)+3)))</f>
        <v/>
      </c>
      <c r="P210" s="28" t="str">
        <f t="shared" si="59"/>
        <v/>
      </c>
      <c r="Q210" s="28" t="str">
        <f>IF(P210="","",(DATE(YEAR(P210),MONTH(P210),DAY(P210)+IF(OR(#REF!="Appel d’offre International Restreint",#REF!="Appel d’offres Internationale Ouvert"),5,2))))</f>
        <v/>
      </c>
      <c r="R210" s="29"/>
      <c r="S210" s="29"/>
    </row>
    <row r="211" spans="2:19" ht="54" customHeight="1" x14ac:dyDescent="0.5">
      <c r="B211" s="25" t="s">
        <v>0</v>
      </c>
      <c r="C211" s="25" t="s">
        <v>0</v>
      </c>
      <c r="D211" s="26"/>
      <c r="E211" s="25"/>
      <c r="F211" s="27"/>
      <c r="G211" s="28" t="str">
        <f t="shared" si="47"/>
        <v/>
      </c>
      <c r="H211" s="28" t="str">
        <f t="shared" si="48"/>
        <v/>
      </c>
      <c r="I211" s="28" t="str">
        <f t="shared" si="49"/>
        <v/>
      </c>
      <c r="J211" s="28" t="str">
        <f t="shared" si="57"/>
        <v/>
      </c>
      <c r="K211" s="28" t="str">
        <f t="shared" si="57"/>
        <v/>
      </c>
      <c r="L211" s="28" t="str">
        <f t="shared" si="50"/>
        <v/>
      </c>
      <c r="M211" s="28" t="str">
        <f t="shared" si="58"/>
        <v/>
      </c>
      <c r="N211" s="28" t="str">
        <f t="shared" si="58"/>
        <v/>
      </c>
      <c r="O211" s="28" t="str">
        <f t="shared" si="59"/>
        <v/>
      </c>
      <c r="P211" s="28" t="str">
        <f t="shared" si="59"/>
        <v/>
      </c>
      <c r="Q211" s="28" t="str">
        <f>IF(P211="","",(DATE(YEAR(P211),MONTH(P211),DAY(P211)+IF(OR(#REF!="Appel d’offre International Restreint",#REF!="Appel d’offres Internationale Ouvert"),5,2))))</f>
        <v/>
      </c>
      <c r="R211" s="29"/>
      <c r="S211" s="29"/>
    </row>
    <row r="212" spans="2:19" ht="54" customHeight="1" x14ac:dyDescent="0.5">
      <c r="B212" s="25" t="s">
        <v>0</v>
      </c>
      <c r="C212" s="25" t="s">
        <v>0</v>
      </c>
      <c r="D212" s="26"/>
      <c r="E212" s="25"/>
      <c r="F212" s="27"/>
      <c r="G212" s="28" t="str">
        <f t="shared" si="47"/>
        <v/>
      </c>
      <c r="H212" s="28" t="str">
        <f t="shared" si="48"/>
        <v/>
      </c>
      <c r="I212" s="28" t="str">
        <f t="shared" si="49"/>
        <v/>
      </c>
      <c r="J212" s="28" t="str">
        <f t="shared" si="57"/>
        <v/>
      </c>
      <c r="K212" s="28" t="str">
        <f t="shared" si="57"/>
        <v/>
      </c>
      <c r="L212" s="28" t="str">
        <f t="shared" si="50"/>
        <v/>
      </c>
      <c r="M212" s="28" t="str">
        <f t="shared" si="58"/>
        <v/>
      </c>
      <c r="N212" s="28" t="str">
        <f t="shared" si="58"/>
        <v/>
      </c>
      <c r="O212" s="28" t="str">
        <f t="shared" si="59"/>
        <v/>
      </c>
      <c r="P212" s="28" t="str">
        <f t="shared" si="59"/>
        <v/>
      </c>
      <c r="Q212" s="28" t="str">
        <f>IF(P212="","",(DATE(YEAR(P212),MONTH(P212),DAY(P212)+IF(OR(#REF!="Appel d’offre International Restreint",#REF!="Appel d’offres Internationale Ouvert"),5,2))))</f>
        <v/>
      </c>
      <c r="R212" s="29"/>
      <c r="S212" s="29"/>
    </row>
    <row r="213" spans="2:19" ht="54" customHeight="1" x14ac:dyDescent="0.5">
      <c r="B213" s="25" t="s">
        <v>0</v>
      </c>
      <c r="C213" s="25" t="s">
        <v>0</v>
      </c>
      <c r="D213" s="26"/>
      <c r="E213" s="25"/>
      <c r="F213" s="27"/>
      <c r="G213" s="28" t="str">
        <f t="shared" si="47"/>
        <v/>
      </c>
      <c r="H213" s="28" t="str">
        <f t="shared" si="48"/>
        <v/>
      </c>
      <c r="I213" s="28" t="str">
        <f t="shared" si="49"/>
        <v/>
      </c>
      <c r="J213" s="28" t="str">
        <f t="shared" si="57"/>
        <v/>
      </c>
      <c r="K213" s="28" t="str">
        <f t="shared" si="57"/>
        <v/>
      </c>
      <c r="L213" s="28" t="str">
        <f t="shared" si="50"/>
        <v/>
      </c>
      <c r="M213" s="28" t="str">
        <f t="shared" si="58"/>
        <v/>
      </c>
      <c r="N213" s="28" t="str">
        <f t="shared" si="58"/>
        <v/>
      </c>
      <c r="O213" s="28" t="str">
        <f t="shared" si="59"/>
        <v/>
      </c>
      <c r="P213" s="28" t="str">
        <f t="shared" si="59"/>
        <v/>
      </c>
      <c r="Q213" s="28" t="str">
        <f>IF(P213="","",(DATE(YEAR(P213),MONTH(P213),DAY(P213)+IF(OR(#REF!="Appel d’offre International Restreint",#REF!="Appel d’offres Internationale Ouvert"),5,2))))</f>
        <v/>
      </c>
      <c r="R213" s="29"/>
      <c r="S213" s="29"/>
    </row>
    <row r="214" spans="2:19" ht="54" customHeight="1" x14ac:dyDescent="0.5">
      <c r="B214" s="25" t="s">
        <v>0</v>
      </c>
      <c r="C214" s="25" t="s">
        <v>0</v>
      </c>
      <c r="D214" s="26"/>
      <c r="E214" s="25"/>
      <c r="F214" s="27"/>
      <c r="G214" s="28" t="str">
        <f t="shared" si="47"/>
        <v/>
      </c>
      <c r="H214" s="28" t="str">
        <f t="shared" si="48"/>
        <v/>
      </c>
      <c r="I214" s="28" t="str">
        <f t="shared" si="49"/>
        <v/>
      </c>
      <c r="J214" s="28" t="str">
        <f t="shared" si="57"/>
        <v/>
      </c>
      <c r="K214" s="28" t="str">
        <f t="shared" si="57"/>
        <v/>
      </c>
      <c r="L214" s="28" t="str">
        <f t="shared" si="50"/>
        <v/>
      </c>
      <c r="M214" s="28" t="str">
        <f t="shared" si="58"/>
        <v/>
      </c>
      <c r="N214" s="28" t="str">
        <f t="shared" si="58"/>
        <v/>
      </c>
      <c r="O214" s="28" t="str">
        <f t="shared" si="59"/>
        <v/>
      </c>
      <c r="P214" s="28" t="str">
        <f t="shared" si="59"/>
        <v/>
      </c>
      <c r="Q214" s="28" t="str">
        <f>IF(P214="","",(DATE(YEAR(P214),MONTH(P214),DAY(P214)+IF(OR(#REF!="Appel d’offre International Restreint",#REF!="Appel d’offres Internationale Ouvert"),5,2))))</f>
        <v/>
      </c>
      <c r="R214" s="29"/>
      <c r="S214" s="29"/>
    </row>
    <row r="215" spans="2:19" ht="54" customHeight="1" x14ac:dyDescent="0.5">
      <c r="B215" s="25" t="s">
        <v>0</v>
      </c>
      <c r="C215" s="25" t="s">
        <v>0</v>
      </c>
      <c r="D215" s="26"/>
      <c r="E215" s="25"/>
      <c r="F215" s="27"/>
      <c r="G215" s="28" t="str">
        <f t="shared" si="47"/>
        <v/>
      </c>
      <c r="H215" s="28" t="str">
        <f t="shared" si="48"/>
        <v/>
      </c>
      <c r="I215" s="28" t="str">
        <f t="shared" si="49"/>
        <v/>
      </c>
      <c r="J215" s="28" t="str">
        <f t="shared" si="57"/>
        <v/>
      </c>
      <c r="K215" s="28" t="str">
        <f t="shared" si="57"/>
        <v/>
      </c>
      <c r="L215" s="28" t="str">
        <f t="shared" si="50"/>
        <v/>
      </c>
      <c r="M215" s="28" t="str">
        <f t="shared" si="58"/>
        <v/>
      </c>
      <c r="N215" s="28" t="str">
        <f t="shared" si="58"/>
        <v/>
      </c>
      <c r="O215" s="28" t="str">
        <f t="shared" si="59"/>
        <v/>
      </c>
      <c r="P215" s="28" t="str">
        <f t="shared" si="59"/>
        <v/>
      </c>
      <c r="Q215" s="28" t="str">
        <f>IF(P215="","",(DATE(YEAR(P215),MONTH(P215),DAY(P215)+IF(OR(#REF!="Appel d’offre International Restreint",#REF!="Appel d’offres Internationale Ouvert"),5,2))))</f>
        <v/>
      </c>
      <c r="R215" s="29"/>
      <c r="S215" s="29"/>
    </row>
    <row r="216" spans="2:19" ht="54" customHeight="1" x14ac:dyDescent="0.5">
      <c r="B216" s="25" t="s">
        <v>0</v>
      </c>
      <c r="C216" s="25" t="s">
        <v>0</v>
      </c>
      <c r="D216" s="26"/>
      <c r="E216" s="25"/>
      <c r="F216" s="27"/>
      <c r="G216" s="28" t="str">
        <f t="shared" si="47"/>
        <v/>
      </c>
      <c r="H216" s="28" t="str">
        <f t="shared" si="48"/>
        <v/>
      </c>
      <c r="I216" s="28" t="str">
        <f t="shared" si="49"/>
        <v/>
      </c>
      <c r="J216" s="28" t="str">
        <f t="shared" si="57"/>
        <v/>
      </c>
      <c r="K216" s="28" t="str">
        <f t="shared" si="57"/>
        <v/>
      </c>
      <c r="L216" s="28" t="str">
        <f t="shared" si="50"/>
        <v/>
      </c>
      <c r="M216" s="28" t="str">
        <f t="shared" si="58"/>
        <v/>
      </c>
      <c r="N216" s="28" t="str">
        <f t="shared" si="58"/>
        <v/>
      </c>
      <c r="O216" s="28" t="str">
        <f t="shared" si="59"/>
        <v/>
      </c>
      <c r="P216" s="28" t="str">
        <f t="shared" si="59"/>
        <v/>
      </c>
      <c r="Q216" s="28" t="str">
        <f>IF(P216="","",(DATE(YEAR(P216),MONTH(P216),DAY(P216)+IF(OR(#REF!="Appel d’offre International Restreint",#REF!="Appel d’offres Internationale Ouvert"),5,2))))</f>
        <v/>
      </c>
      <c r="R216" s="29"/>
      <c r="S216" s="29"/>
    </row>
    <row r="217" spans="2:19" ht="54" customHeight="1" x14ac:dyDescent="0.5">
      <c r="B217" s="25" t="s">
        <v>0</v>
      </c>
      <c r="C217" s="25" t="s">
        <v>0</v>
      </c>
      <c r="D217" s="26"/>
      <c r="E217" s="25"/>
      <c r="F217" s="27"/>
      <c r="G217" s="28" t="str">
        <f t="shared" si="47"/>
        <v/>
      </c>
      <c r="H217" s="28" t="str">
        <f t="shared" si="48"/>
        <v/>
      </c>
      <c r="I217" s="28" t="str">
        <f t="shared" si="49"/>
        <v/>
      </c>
      <c r="J217" s="28" t="str">
        <f t="shared" si="57"/>
        <v/>
      </c>
      <c r="K217" s="28" t="str">
        <f t="shared" si="57"/>
        <v/>
      </c>
      <c r="L217" s="28" t="str">
        <f t="shared" si="50"/>
        <v/>
      </c>
      <c r="M217" s="28" t="str">
        <f t="shared" si="58"/>
        <v/>
      </c>
      <c r="N217" s="28" t="str">
        <f t="shared" si="58"/>
        <v/>
      </c>
      <c r="O217" s="28" t="str">
        <f t="shared" si="59"/>
        <v/>
      </c>
      <c r="P217" s="28" t="str">
        <f t="shared" si="59"/>
        <v/>
      </c>
      <c r="Q217" s="28" t="str">
        <f>IF(P217="","",(DATE(YEAR(P217),MONTH(P217),DAY(P217)+IF(OR(#REF!="Appel d’offre International Restreint",#REF!="Appel d’offres Internationale Ouvert"),5,2))))</f>
        <v/>
      </c>
      <c r="R217" s="29"/>
      <c r="S217" s="29"/>
    </row>
    <row r="218" spans="2:19" ht="54" customHeight="1" x14ac:dyDescent="0.5">
      <c r="B218" s="25" t="s">
        <v>0</v>
      </c>
      <c r="C218" s="25" t="s">
        <v>0</v>
      </c>
      <c r="D218" s="26"/>
      <c r="E218" s="25"/>
      <c r="F218" s="27"/>
      <c r="G218" s="28" t="str">
        <f t="shared" si="47"/>
        <v/>
      </c>
      <c r="H218" s="28" t="str">
        <f t="shared" si="48"/>
        <v/>
      </c>
      <c r="I218" s="28" t="str">
        <f t="shared" si="49"/>
        <v/>
      </c>
      <c r="J218" s="28" t="str">
        <f t="shared" si="57"/>
        <v/>
      </c>
      <c r="K218" s="28" t="str">
        <f t="shared" si="57"/>
        <v/>
      </c>
      <c r="L218" s="28" t="str">
        <f t="shared" si="50"/>
        <v/>
      </c>
      <c r="M218" s="28" t="str">
        <f t="shared" si="58"/>
        <v/>
      </c>
      <c r="N218" s="28" t="str">
        <f t="shared" si="58"/>
        <v/>
      </c>
      <c r="O218" s="28" t="str">
        <f t="shared" si="59"/>
        <v/>
      </c>
      <c r="P218" s="28" t="str">
        <f t="shared" si="59"/>
        <v/>
      </c>
      <c r="Q218" s="28" t="str">
        <f>IF(P218="","",(DATE(YEAR(P218),MONTH(P218),DAY(P218)+IF(OR(#REF!="Appel d’offre International Restreint",#REF!="Appel d’offres Internationale Ouvert"),5,2))))</f>
        <v/>
      </c>
      <c r="R218" s="29"/>
      <c r="S218" s="29"/>
    </row>
    <row r="219" spans="2:19" ht="54" customHeight="1" x14ac:dyDescent="0.5">
      <c r="B219" s="25" t="s">
        <v>0</v>
      </c>
      <c r="C219" s="25" t="s">
        <v>0</v>
      </c>
      <c r="D219" s="26"/>
      <c r="E219" s="25"/>
      <c r="F219" s="27"/>
      <c r="G219" s="28" t="str">
        <f t="shared" si="47"/>
        <v/>
      </c>
      <c r="H219" s="28" t="str">
        <f t="shared" si="48"/>
        <v/>
      </c>
      <c r="I219" s="28" t="str">
        <f t="shared" si="49"/>
        <v/>
      </c>
      <c r="J219" s="28" t="str">
        <f t="shared" si="57"/>
        <v/>
      </c>
      <c r="K219" s="28" t="str">
        <f t="shared" si="57"/>
        <v/>
      </c>
      <c r="L219" s="28" t="str">
        <f t="shared" si="50"/>
        <v/>
      </c>
      <c r="M219" s="28" t="str">
        <f t="shared" si="58"/>
        <v/>
      </c>
      <c r="N219" s="28" t="str">
        <f t="shared" si="58"/>
        <v/>
      </c>
      <c r="O219" s="28" t="str">
        <f t="shared" si="59"/>
        <v/>
      </c>
      <c r="P219" s="28" t="str">
        <f t="shared" si="59"/>
        <v/>
      </c>
      <c r="Q219" s="28" t="str">
        <f>IF(P219="","",(DATE(YEAR(P219),MONTH(P219),DAY(P219)+IF(OR(#REF!="Appel d’offre International Restreint",#REF!="Appel d’offres Internationale Ouvert"),5,2))))</f>
        <v/>
      </c>
      <c r="R219" s="29"/>
      <c r="S219" s="29"/>
    </row>
    <row r="220" spans="2:19" ht="54" customHeight="1" x14ac:dyDescent="0.5">
      <c r="B220" s="25" t="s">
        <v>0</v>
      </c>
      <c r="C220" s="25" t="s">
        <v>0</v>
      </c>
      <c r="D220" s="26"/>
      <c r="E220" s="25"/>
      <c r="F220" s="27"/>
      <c r="G220" s="28" t="str">
        <f t="shared" si="47"/>
        <v/>
      </c>
      <c r="H220" s="28" t="str">
        <f t="shared" si="48"/>
        <v/>
      </c>
      <c r="I220" s="28" t="str">
        <f t="shared" si="49"/>
        <v/>
      </c>
      <c r="J220" s="28" t="str">
        <f t="shared" si="57"/>
        <v/>
      </c>
      <c r="K220" s="28" t="str">
        <f t="shared" si="57"/>
        <v/>
      </c>
      <c r="L220" s="28" t="str">
        <f t="shared" si="50"/>
        <v/>
      </c>
      <c r="M220" s="28" t="str">
        <f t="shared" si="58"/>
        <v/>
      </c>
      <c r="N220" s="28" t="str">
        <f t="shared" si="58"/>
        <v/>
      </c>
      <c r="O220" s="28" t="str">
        <f t="shared" si="59"/>
        <v/>
      </c>
      <c r="P220" s="28" t="str">
        <f t="shared" si="59"/>
        <v/>
      </c>
      <c r="Q220" s="28" t="str">
        <f>IF(P220="","",(DATE(YEAR(P220),MONTH(P220),DAY(P220)+IF(OR(#REF!="Appel d’offre International Restreint",#REF!="Appel d’offres Internationale Ouvert"),5,2))))</f>
        <v/>
      </c>
      <c r="R220" s="29"/>
      <c r="S220" s="29"/>
    </row>
    <row r="221" spans="2:19" ht="54" customHeight="1" x14ac:dyDescent="0.5">
      <c r="B221" s="25" t="s">
        <v>0</v>
      </c>
      <c r="C221" s="25" t="s">
        <v>0</v>
      </c>
      <c r="D221" s="26"/>
      <c r="E221" s="25"/>
      <c r="F221" s="27"/>
      <c r="G221" s="28" t="str">
        <f t="shared" si="47"/>
        <v/>
      </c>
      <c r="H221" s="28" t="str">
        <f t="shared" si="48"/>
        <v/>
      </c>
      <c r="I221" s="28" t="str">
        <f t="shared" si="49"/>
        <v/>
      </c>
      <c r="J221" s="28" t="str">
        <f t="shared" si="57"/>
        <v/>
      </c>
      <c r="K221" s="28" t="str">
        <f t="shared" si="57"/>
        <v/>
      </c>
      <c r="L221" s="28" t="str">
        <f t="shared" si="50"/>
        <v/>
      </c>
      <c r="M221" s="28" t="str">
        <f t="shared" si="58"/>
        <v/>
      </c>
      <c r="N221" s="28" t="str">
        <f t="shared" si="58"/>
        <v/>
      </c>
      <c r="O221" s="28" t="str">
        <f t="shared" si="59"/>
        <v/>
      </c>
      <c r="P221" s="28" t="str">
        <f t="shared" si="59"/>
        <v/>
      </c>
      <c r="Q221" s="28" t="str">
        <f>IF(P221="","",(DATE(YEAR(P221),MONTH(P221),DAY(P221)+IF(OR(#REF!="Appel d’offre International Restreint",#REF!="Appel d’offres Internationale Ouvert"),5,2))))</f>
        <v/>
      </c>
      <c r="R221" s="29"/>
      <c r="S221" s="29"/>
    </row>
    <row r="222" spans="2:19" ht="54" customHeight="1" x14ac:dyDescent="0.5">
      <c r="B222" s="25" t="s">
        <v>0</v>
      </c>
      <c r="C222" s="25" t="s">
        <v>0</v>
      </c>
      <c r="D222" s="26"/>
      <c r="E222" s="25"/>
      <c r="F222" s="27"/>
      <c r="G222" s="28" t="str">
        <f t="shared" si="47"/>
        <v/>
      </c>
      <c r="H222" s="28" t="str">
        <f t="shared" si="48"/>
        <v/>
      </c>
      <c r="I222" s="28" t="str">
        <f t="shared" si="49"/>
        <v/>
      </c>
      <c r="J222" s="28" t="str">
        <f t="shared" si="57"/>
        <v/>
      </c>
      <c r="K222" s="28" t="str">
        <f t="shared" si="57"/>
        <v/>
      </c>
      <c r="L222" s="28" t="str">
        <f t="shared" si="50"/>
        <v/>
      </c>
      <c r="M222" s="28" t="str">
        <f t="shared" si="58"/>
        <v/>
      </c>
      <c r="N222" s="28" t="str">
        <f t="shared" si="58"/>
        <v/>
      </c>
      <c r="O222" s="28" t="str">
        <f t="shared" si="59"/>
        <v/>
      </c>
      <c r="P222" s="28" t="str">
        <f t="shared" si="59"/>
        <v/>
      </c>
      <c r="Q222" s="28" t="str">
        <f>IF(P222="","",(DATE(YEAR(P222),MONTH(P222),DAY(P222)+IF(OR(#REF!="Appel d’offre International Restreint",#REF!="Appel d’offres Internationale Ouvert"),5,2))))</f>
        <v/>
      </c>
      <c r="R222" s="29"/>
      <c r="S222" s="29"/>
    </row>
    <row r="223" spans="2:19" ht="54" customHeight="1" x14ac:dyDescent="0.5">
      <c r="R223" s="29"/>
      <c r="S223" s="29"/>
    </row>
    <row r="224" spans="2:19" ht="54" customHeight="1" x14ac:dyDescent="0.5">
      <c r="R224" s="29"/>
      <c r="S224" s="29"/>
    </row>
    <row r="225" spans="18:19" ht="54" customHeight="1" x14ac:dyDescent="0.5">
      <c r="R225" s="29"/>
      <c r="S225" s="29"/>
    </row>
    <row r="226" spans="18:19" ht="54" customHeight="1" x14ac:dyDescent="0.5">
      <c r="R226" s="29"/>
      <c r="S226" s="29"/>
    </row>
    <row r="227" spans="18:19" ht="54" customHeight="1" x14ac:dyDescent="0.5">
      <c r="R227" s="29"/>
      <c r="S227" s="29"/>
    </row>
    <row r="228" spans="18:19" ht="54" customHeight="1" x14ac:dyDescent="0.5">
      <c r="R228" s="29"/>
      <c r="S228" s="29"/>
    </row>
    <row r="229" spans="18:19" ht="54" customHeight="1" x14ac:dyDescent="0.5">
      <c r="R229" s="29"/>
      <c r="S229" s="29"/>
    </row>
    <row r="230" spans="18:19" ht="54" customHeight="1" x14ac:dyDescent="0.5">
      <c r="R230" s="29"/>
      <c r="S230" s="29"/>
    </row>
    <row r="231" spans="18:19" ht="54" customHeight="1" x14ac:dyDescent="0.5">
      <c r="R231" s="29"/>
      <c r="S231" s="29"/>
    </row>
    <row r="232" spans="18:19" ht="54" customHeight="1" x14ac:dyDescent="0.5">
      <c r="R232" s="29"/>
      <c r="S232" s="29"/>
    </row>
    <row r="233" spans="18:19" ht="54" customHeight="1" x14ac:dyDescent="0.5">
      <c r="R233" s="29"/>
      <c r="S233" s="29"/>
    </row>
    <row r="234" spans="18:19" ht="54" customHeight="1" x14ac:dyDescent="0.5">
      <c r="R234" s="29"/>
      <c r="S234" s="29"/>
    </row>
    <row r="235" spans="18:19" ht="54" customHeight="1" x14ac:dyDescent="0.5">
      <c r="R235" s="29"/>
      <c r="S235" s="29"/>
    </row>
    <row r="236" spans="18:19" ht="54" customHeight="1" x14ac:dyDescent="0.5">
      <c r="R236" s="29"/>
      <c r="S236" s="29"/>
    </row>
    <row r="237" spans="18:19" ht="54" customHeight="1" x14ac:dyDescent="0.5">
      <c r="R237" s="29"/>
      <c r="S237" s="29"/>
    </row>
    <row r="238" spans="18:19" ht="54" customHeight="1" x14ac:dyDescent="0.5">
      <c r="R238" s="29"/>
      <c r="S238" s="29"/>
    </row>
    <row r="239" spans="18:19" ht="54" customHeight="1" x14ac:dyDescent="0.5">
      <c r="R239" s="29"/>
      <c r="S239" s="29"/>
    </row>
    <row r="240" spans="18:19" ht="54" customHeight="1" x14ac:dyDescent="0.5">
      <c r="R240" s="29"/>
      <c r="S240" s="29"/>
    </row>
    <row r="241" spans="18:19" ht="54" customHeight="1" x14ac:dyDescent="0.5">
      <c r="R241" s="29"/>
      <c r="S241" s="29"/>
    </row>
    <row r="242" spans="18:19" ht="54" customHeight="1" x14ac:dyDescent="0.5">
      <c r="R242" s="29"/>
      <c r="S242" s="29"/>
    </row>
    <row r="243" spans="18:19" ht="54" customHeight="1" x14ac:dyDescent="0.5">
      <c r="R243" s="29"/>
      <c r="S243" s="29"/>
    </row>
    <row r="244" spans="18:19" ht="54" customHeight="1" x14ac:dyDescent="0.5">
      <c r="R244" s="29"/>
      <c r="S244" s="29"/>
    </row>
    <row r="245" spans="18:19" ht="54" customHeight="1" x14ac:dyDescent="0.5">
      <c r="R245" s="29"/>
      <c r="S245" s="29"/>
    </row>
    <row r="246" spans="18:19" ht="54" customHeight="1" x14ac:dyDescent="0.5">
      <c r="R246" s="29"/>
      <c r="S246" s="29"/>
    </row>
    <row r="247" spans="18:19" ht="54" customHeight="1" x14ac:dyDescent="0.5">
      <c r="R247" s="29"/>
      <c r="S247" s="29"/>
    </row>
    <row r="248" spans="18:19" ht="54" customHeight="1" x14ac:dyDescent="0.5">
      <c r="R248" s="29"/>
      <c r="S248" s="29"/>
    </row>
    <row r="249" spans="18:19" ht="54" customHeight="1" x14ac:dyDescent="0.5">
      <c r="R249" s="29"/>
      <c r="S249" s="29"/>
    </row>
    <row r="250" spans="18:19" ht="54" customHeight="1" x14ac:dyDescent="0.5">
      <c r="R250" s="29"/>
      <c r="S250" s="29"/>
    </row>
    <row r="251" spans="18:19" ht="54" customHeight="1" x14ac:dyDescent="0.5">
      <c r="R251" s="29"/>
      <c r="S251" s="29"/>
    </row>
    <row r="252" spans="18:19" ht="54" customHeight="1" x14ac:dyDescent="0.5">
      <c r="R252" s="29"/>
      <c r="S252" s="29"/>
    </row>
    <row r="253" spans="18:19" ht="54" customHeight="1" x14ac:dyDescent="0.5">
      <c r="R253" s="29"/>
      <c r="S253" s="29"/>
    </row>
    <row r="254" spans="18:19" ht="54" customHeight="1" x14ac:dyDescent="0.5">
      <c r="R254" s="29"/>
      <c r="S254" s="29"/>
    </row>
    <row r="255" spans="18:19" ht="54" customHeight="1" x14ac:dyDescent="0.5">
      <c r="R255" s="29"/>
      <c r="S255" s="29"/>
    </row>
    <row r="256" spans="18:19" ht="54" customHeight="1" x14ac:dyDescent="0.5">
      <c r="R256" s="29"/>
      <c r="S256" s="29"/>
    </row>
    <row r="257" spans="18:19" ht="54" customHeight="1" x14ac:dyDescent="0.5">
      <c r="R257" s="29"/>
      <c r="S257" s="29"/>
    </row>
    <row r="258" spans="18:19" ht="54" customHeight="1" x14ac:dyDescent="0.5">
      <c r="R258" s="29"/>
      <c r="S258" s="29"/>
    </row>
    <row r="259" spans="18:19" ht="54" customHeight="1" x14ac:dyDescent="0.5">
      <c r="R259" s="29"/>
      <c r="S259" s="29"/>
    </row>
    <row r="260" spans="18:19" ht="54" customHeight="1" x14ac:dyDescent="0.5">
      <c r="R260" s="29"/>
      <c r="S260" s="29"/>
    </row>
    <row r="261" spans="18:19" ht="54" customHeight="1" x14ac:dyDescent="0.5">
      <c r="R261" s="29"/>
      <c r="S261" s="29"/>
    </row>
    <row r="262" spans="18:19" ht="54" customHeight="1" x14ac:dyDescent="0.5">
      <c r="R262" s="29"/>
      <c r="S262" s="29"/>
    </row>
    <row r="263" spans="18:19" ht="54" customHeight="1" x14ac:dyDescent="0.5">
      <c r="R263" s="29"/>
      <c r="S263" s="29"/>
    </row>
    <row r="264" spans="18:19" ht="54" customHeight="1" x14ac:dyDescent="0.5">
      <c r="R264" s="29"/>
      <c r="S264" s="29"/>
    </row>
    <row r="265" spans="18:19" ht="54" customHeight="1" x14ac:dyDescent="0.5">
      <c r="R265" s="29"/>
      <c r="S265" s="29"/>
    </row>
    <row r="266" spans="18:19" ht="54" customHeight="1" x14ac:dyDescent="0.5">
      <c r="R266" s="29"/>
      <c r="S266" s="29"/>
    </row>
    <row r="267" spans="18:19" ht="54" customHeight="1" x14ac:dyDescent="0.5">
      <c r="R267" s="29"/>
      <c r="S267" s="29"/>
    </row>
    <row r="268" spans="18:19" ht="54" customHeight="1" x14ac:dyDescent="0.5">
      <c r="R268" s="29"/>
      <c r="S268" s="29"/>
    </row>
    <row r="269" spans="18:19" ht="54" customHeight="1" x14ac:dyDescent="0.5">
      <c r="R269" s="29"/>
      <c r="S269" s="29"/>
    </row>
    <row r="270" spans="18:19" ht="54" customHeight="1" x14ac:dyDescent="0.5">
      <c r="R270" s="29"/>
      <c r="S270" s="29"/>
    </row>
    <row r="271" spans="18:19" ht="54" customHeight="1" x14ac:dyDescent="0.5">
      <c r="R271" s="29"/>
      <c r="S271" s="29"/>
    </row>
    <row r="272" spans="18:19" ht="54" customHeight="1" x14ac:dyDescent="0.5">
      <c r="R272" s="29"/>
      <c r="S272" s="29"/>
    </row>
    <row r="273" spans="18:19" ht="54" customHeight="1" x14ac:dyDescent="0.5">
      <c r="R273" s="29"/>
      <c r="S273" s="29"/>
    </row>
    <row r="274" spans="18:19" ht="54" customHeight="1" x14ac:dyDescent="0.5">
      <c r="R274" s="29"/>
      <c r="S274" s="29"/>
    </row>
    <row r="275" spans="18:19" ht="54" customHeight="1" x14ac:dyDescent="0.5">
      <c r="R275" s="29"/>
      <c r="S275" s="29"/>
    </row>
    <row r="276" spans="18:19" ht="54" customHeight="1" x14ac:dyDescent="0.5">
      <c r="R276" s="29"/>
      <c r="S276" s="29"/>
    </row>
    <row r="277" spans="18:19" ht="54" customHeight="1" x14ac:dyDescent="0.5">
      <c r="R277" s="29"/>
      <c r="S277" s="29"/>
    </row>
    <row r="278" spans="18:19" ht="54" customHeight="1" x14ac:dyDescent="0.5">
      <c r="R278" s="29"/>
      <c r="S278" s="29"/>
    </row>
    <row r="279" spans="18:19" ht="54" customHeight="1" x14ac:dyDescent="0.5">
      <c r="R279" s="29"/>
      <c r="S279" s="29"/>
    </row>
    <row r="280" spans="18:19" ht="54" customHeight="1" x14ac:dyDescent="0.5">
      <c r="R280" s="29"/>
      <c r="S280" s="29"/>
    </row>
    <row r="281" spans="18:19" ht="54" customHeight="1" x14ac:dyDescent="0.5">
      <c r="R281" s="29"/>
      <c r="S281" s="29"/>
    </row>
    <row r="282" spans="18:19" ht="54" customHeight="1" x14ac:dyDescent="0.5">
      <c r="R282" s="29"/>
      <c r="S282" s="29"/>
    </row>
    <row r="283" spans="18:19" ht="54" customHeight="1" x14ac:dyDescent="0.5">
      <c r="R283" s="29"/>
      <c r="S283" s="29"/>
    </row>
    <row r="284" spans="18:19" ht="54" customHeight="1" x14ac:dyDescent="0.5">
      <c r="R284" s="29"/>
      <c r="S284" s="29"/>
    </row>
    <row r="285" spans="18:19" ht="54" customHeight="1" x14ac:dyDescent="0.5">
      <c r="R285" s="29"/>
      <c r="S285" s="29"/>
    </row>
    <row r="286" spans="18:19" ht="54" customHeight="1" x14ac:dyDescent="0.5">
      <c r="R286" s="29"/>
      <c r="S286" s="29"/>
    </row>
    <row r="287" spans="18:19" ht="54" customHeight="1" x14ac:dyDescent="0.5">
      <c r="R287" s="29"/>
      <c r="S287" s="29"/>
    </row>
    <row r="288" spans="18:19" ht="54" customHeight="1" x14ac:dyDescent="0.5">
      <c r="R288" s="29"/>
      <c r="S288" s="29"/>
    </row>
    <row r="289" spans="18:19" ht="54" customHeight="1" x14ac:dyDescent="0.5">
      <c r="R289" s="29"/>
      <c r="S289" s="29"/>
    </row>
    <row r="290" spans="18:19" ht="54" customHeight="1" x14ac:dyDescent="0.5">
      <c r="R290" s="29"/>
      <c r="S290" s="29"/>
    </row>
    <row r="291" spans="18:19" ht="54" customHeight="1" x14ac:dyDescent="0.5">
      <c r="R291" s="29"/>
      <c r="S291" s="29"/>
    </row>
    <row r="292" spans="18:19" ht="54" customHeight="1" x14ac:dyDescent="0.5">
      <c r="R292" s="29"/>
      <c r="S292" s="29"/>
    </row>
    <row r="293" spans="18:19" ht="54" customHeight="1" x14ac:dyDescent="0.5">
      <c r="R293" s="29"/>
      <c r="S293" s="29"/>
    </row>
    <row r="294" spans="18:19" ht="54" customHeight="1" x14ac:dyDescent="0.5">
      <c r="R294" s="29"/>
      <c r="S294" s="29"/>
    </row>
    <row r="295" spans="18:19" ht="54" customHeight="1" x14ac:dyDescent="0.5">
      <c r="R295" s="29"/>
      <c r="S295" s="29"/>
    </row>
    <row r="296" spans="18:19" ht="54" customHeight="1" x14ac:dyDescent="0.5">
      <c r="R296" s="29"/>
      <c r="S296" s="29"/>
    </row>
    <row r="297" spans="18:19" ht="54" customHeight="1" x14ac:dyDescent="0.5">
      <c r="R297" s="29"/>
      <c r="S297" s="29"/>
    </row>
    <row r="298" spans="18:19" ht="54" customHeight="1" x14ac:dyDescent="0.5">
      <c r="R298" s="29"/>
      <c r="S298" s="29"/>
    </row>
    <row r="299" spans="18:19" ht="54" customHeight="1" x14ac:dyDescent="0.5">
      <c r="R299" s="29"/>
      <c r="S299" s="29"/>
    </row>
    <row r="300" spans="18:19" ht="54" customHeight="1" x14ac:dyDescent="0.5">
      <c r="R300" s="29"/>
      <c r="S300" s="29"/>
    </row>
    <row r="301" spans="18:19" ht="54" customHeight="1" x14ac:dyDescent="0.5">
      <c r="R301" s="29"/>
      <c r="S301" s="29"/>
    </row>
    <row r="302" spans="18:19" ht="54" customHeight="1" x14ac:dyDescent="0.5">
      <c r="R302" s="29"/>
      <c r="S302" s="29"/>
    </row>
    <row r="303" spans="18:19" ht="54" customHeight="1" x14ac:dyDescent="0.5">
      <c r="R303" s="29"/>
      <c r="S303" s="29"/>
    </row>
    <row r="304" spans="18:19" ht="54" customHeight="1" x14ac:dyDescent="0.5">
      <c r="R304" s="29"/>
      <c r="S304" s="29"/>
    </row>
    <row r="305" spans="18:19" ht="54" customHeight="1" x14ac:dyDescent="0.5">
      <c r="R305" s="29"/>
      <c r="S305" s="29"/>
    </row>
    <row r="306" spans="18:19" ht="54" customHeight="1" x14ac:dyDescent="0.5">
      <c r="R306" s="29"/>
      <c r="S306" s="29"/>
    </row>
    <row r="307" spans="18:19" ht="54" customHeight="1" x14ac:dyDescent="0.5">
      <c r="R307" s="29"/>
      <c r="S307" s="29"/>
    </row>
    <row r="308" spans="18:19" ht="54" customHeight="1" x14ac:dyDescent="0.5">
      <c r="R308" s="29"/>
      <c r="S308" s="29"/>
    </row>
    <row r="309" spans="18:19" ht="54" customHeight="1" x14ac:dyDescent="0.5">
      <c r="R309" s="29"/>
      <c r="S309" s="29"/>
    </row>
    <row r="310" spans="18:19" ht="54" customHeight="1" x14ac:dyDescent="0.5">
      <c r="R310" s="29"/>
      <c r="S310" s="29"/>
    </row>
    <row r="311" spans="18:19" ht="54" customHeight="1" x14ac:dyDescent="0.5">
      <c r="R311" s="29"/>
      <c r="S311" s="29"/>
    </row>
    <row r="312" spans="18:19" ht="54" customHeight="1" x14ac:dyDescent="0.5">
      <c r="R312" s="29"/>
      <c r="S312" s="29"/>
    </row>
    <row r="313" spans="18:19" ht="54" customHeight="1" x14ac:dyDescent="0.5">
      <c r="R313" s="29"/>
      <c r="S313" s="29"/>
    </row>
    <row r="314" spans="18:19" ht="54" customHeight="1" x14ac:dyDescent="0.5">
      <c r="R314" s="29"/>
      <c r="S314" s="29"/>
    </row>
    <row r="315" spans="18:19" ht="54" customHeight="1" x14ac:dyDescent="0.5">
      <c r="R315" s="29"/>
      <c r="S315" s="29"/>
    </row>
    <row r="316" spans="18:19" ht="54" customHeight="1" x14ac:dyDescent="0.5">
      <c r="R316" s="29"/>
      <c r="S316" s="29"/>
    </row>
    <row r="317" spans="18:19" ht="54" customHeight="1" x14ac:dyDescent="0.5">
      <c r="R317" s="29"/>
      <c r="S317" s="29"/>
    </row>
    <row r="318" spans="18:19" ht="54" customHeight="1" x14ac:dyDescent="0.5">
      <c r="R318" s="29"/>
      <c r="S318" s="29"/>
    </row>
    <row r="319" spans="18:19" ht="54" customHeight="1" x14ac:dyDescent="0.5">
      <c r="R319" s="29"/>
      <c r="S319" s="29"/>
    </row>
    <row r="320" spans="18:19" ht="54" customHeight="1" x14ac:dyDescent="0.5">
      <c r="R320" s="29"/>
      <c r="S320" s="29"/>
    </row>
    <row r="321" spans="18:19" ht="54" customHeight="1" x14ac:dyDescent="0.5">
      <c r="R321" s="29"/>
      <c r="S321" s="29"/>
    </row>
    <row r="322" spans="18:19" ht="54" customHeight="1" x14ac:dyDescent="0.5">
      <c r="R322" s="29"/>
      <c r="S322" s="29"/>
    </row>
    <row r="323" spans="18:19" ht="54" customHeight="1" x14ac:dyDescent="0.5">
      <c r="R323" s="29"/>
      <c r="S323" s="29"/>
    </row>
    <row r="324" spans="18:19" ht="54" customHeight="1" x14ac:dyDescent="0.5">
      <c r="R324" s="29"/>
      <c r="S324" s="29"/>
    </row>
    <row r="325" spans="18:19" ht="54" customHeight="1" x14ac:dyDescent="0.5">
      <c r="R325" s="29"/>
      <c r="S325" s="29"/>
    </row>
    <row r="326" spans="18:19" ht="54" customHeight="1" x14ac:dyDescent="0.5">
      <c r="R326" s="29"/>
      <c r="S326" s="29"/>
    </row>
    <row r="327" spans="18:19" ht="54" customHeight="1" x14ac:dyDescent="0.5">
      <c r="R327" s="29"/>
      <c r="S327" s="29"/>
    </row>
    <row r="328" spans="18:19" ht="54" customHeight="1" x14ac:dyDescent="0.5">
      <c r="R328" s="29"/>
      <c r="S328" s="29"/>
    </row>
    <row r="329" spans="18:19" ht="54" customHeight="1" x14ac:dyDescent="0.5">
      <c r="R329" s="29"/>
      <c r="S329" s="29"/>
    </row>
    <row r="330" spans="18:19" ht="54" customHeight="1" x14ac:dyDescent="0.5">
      <c r="R330" s="29"/>
      <c r="S330" s="29"/>
    </row>
    <row r="331" spans="18:19" ht="54" customHeight="1" x14ac:dyDescent="0.5">
      <c r="R331" s="29"/>
      <c r="S331" s="29"/>
    </row>
    <row r="332" spans="18:19" ht="54" customHeight="1" x14ac:dyDescent="0.5">
      <c r="R332" s="29"/>
      <c r="S332" s="29"/>
    </row>
    <row r="333" spans="18:19" ht="54" customHeight="1" x14ac:dyDescent="0.5">
      <c r="R333" s="29"/>
      <c r="S333" s="29"/>
    </row>
    <row r="334" spans="18:19" ht="54" customHeight="1" x14ac:dyDescent="0.5">
      <c r="R334" s="29"/>
      <c r="S334" s="29"/>
    </row>
    <row r="335" spans="18:19" ht="54" customHeight="1" x14ac:dyDescent="0.5">
      <c r="R335" s="29"/>
      <c r="S335" s="29"/>
    </row>
    <row r="336" spans="18:19" ht="54" customHeight="1" x14ac:dyDescent="0.5">
      <c r="R336" s="29"/>
      <c r="S336" s="29"/>
    </row>
    <row r="337" spans="18:19" ht="54" customHeight="1" x14ac:dyDescent="0.5">
      <c r="R337" s="29"/>
      <c r="S337" s="29"/>
    </row>
    <row r="338" spans="18:19" ht="54" customHeight="1" x14ac:dyDescent="0.5">
      <c r="R338" s="29"/>
      <c r="S338" s="29"/>
    </row>
    <row r="339" spans="18:19" ht="54" customHeight="1" x14ac:dyDescent="0.5">
      <c r="R339" s="29"/>
      <c r="S339" s="29"/>
    </row>
    <row r="340" spans="18:19" ht="54" customHeight="1" x14ac:dyDescent="0.5">
      <c r="R340" s="29"/>
      <c r="S340" s="29"/>
    </row>
    <row r="341" spans="18:19" ht="54" customHeight="1" x14ac:dyDescent="0.5">
      <c r="R341" s="29"/>
      <c r="S341" s="29"/>
    </row>
    <row r="342" spans="18:19" ht="54" customHeight="1" x14ac:dyDescent="0.5">
      <c r="R342" s="29"/>
      <c r="S342" s="29"/>
    </row>
    <row r="343" spans="18:19" ht="54" customHeight="1" x14ac:dyDescent="0.5">
      <c r="R343" s="29"/>
      <c r="S343" s="29"/>
    </row>
    <row r="344" spans="18:19" ht="54" customHeight="1" x14ac:dyDescent="0.5">
      <c r="R344" s="29"/>
      <c r="S344" s="29"/>
    </row>
    <row r="345" spans="18:19" ht="54" customHeight="1" x14ac:dyDescent="0.5">
      <c r="R345" s="29"/>
      <c r="S345" s="29"/>
    </row>
    <row r="346" spans="18:19" ht="54" customHeight="1" x14ac:dyDescent="0.5">
      <c r="R346" s="29"/>
      <c r="S346" s="29"/>
    </row>
    <row r="347" spans="18:19" ht="54" customHeight="1" x14ac:dyDescent="0.5">
      <c r="R347" s="29"/>
      <c r="S347" s="29"/>
    </row>
    <row r="348" spans="18:19" ht="54" customHeight="1" x14ac:dyDescent="0.5">
      <c r="R348" s="29"/>
      <c r="S348" s="29"/>
    </row>
    <row r="349" spans="18:19" ht="54" customHeight="1" x14ac:dyDescent="0.5">
      <c r="R349" s="29"/>
      <c r="S349" s="29"/>
    </row>
    <row r="350" spans="18:19" ht="54" customHeight="1" x14ac:dyDescent="0.5">
      <c r="R350" s="29"/>
      <c r="S350" s="29"/>
    </row>
    <row r="351" spans="18:19" ht="54" customHeight="1" x14ac:dyDescent="0.5">
      <c r="R351" s="29"/>
      <c r="S351" s="29"/>
    </row>
    <row r="352" spans="18:19" ht="54" customHeight="1" x14ac:dyDescent="0.5">
      <c r="R352" s="29"/>
      <c r="S352" s="29"/>
    </row>
    <row r="353" spans="18:19" ht="54" customHeight="1" x14ac:dyDescent="0.5">
      <c r="R353" s="29"/>
      <c r="S353" s="29"/>
    </row>
    <row r="354" spans="18:19" ht="54" customHeight="1" x14ac:dyDescent="0.5">
      <c r="R354" s="29"/>
      <c r="S354" s="29"/>
    </row>
    <row r="355" spans="18:19" ht="54" customHeight="1" x14ac:dyDescent="0.5">
      <c r="R355" s="29"/>
      <c r="S355" s="29"/>
    </row>
    <row r="356" spans="18:19" ht="54" customHeight="1" x14ac:dyDescent="0.5">
      <c r="R356" s="29"/>
      <c r="S356" s="29"/>
    </row>
    <row r="357" spans="18:19" ht="54" customHeight="1" x14ac:dyDescent="0.5">
      <c r="R357" s="29"/>
      <c r="S357" s="29"/>
    </row>
    <row r="358" spans="18:19" ht="54" customHeight="1" x14ac:dyDescent="0.5">
      <c r="R358" s="29"/>
      <c r="S358" s="29"/>
    </row>
    <row r="359" spans="18:19" ht="54" customHeight="1" x14ac:dyDescent="0.5">
      <c r="R359" s="29"/>
      <c r="S359" s="29"/>
    </row>
    <row r="360" spans="18:19" ht="54" customHeight="1" x14ac:dyDescent="0.5">
      <c r="R360" s="29"/>
      <c r="S360" s="29"/>
    </row>
    <row r="361" spans="18:19" ht="54" customHeight="1" x14ac:dyDescent="0.5">
      <c r="R361" s="29"/>
      <c r="S361" s="29"/>
    </row>
    <row r="362" spans="18:19" ht="54" customHeight="1" x14ac:dyDescent="0.5">
      <c r="R362" s="29"/>
      <c r="S362" s="29"/>
    </row>
    <row r="363" spans="18:19" ht="54" customHeight="1" x14ac:dyDescent="0.5">
      <c r="R363" s="29"/>
      <c r="S363" s="29"/>
    </row>
    <row r="364" spans="18:19" ht="54" customHeight="1" x14ac:dyDescent="0.5">
      <c r="R364" s="29"/>
      <c r="S364" s="29"/>
    </row>
    <row r="365" spans="18:19" ht="54" customHeight="1" x14ac:dyDescent="0.5">
      <c r="R365" s="29"/>
      <c r="S365" s="29"/>
    </row>
    <row r="366" spans="18:19" ht="54" customHeight="1" x14ac:dyDescent="0.5">
      <c r="R366" s="29"/>
      <c r="S366" s="29"/>
    </row>
    <row r="367" spans="18:19" ht="54" customHeight="1" x14ac:dyDescent="0.5">
      <c r="R367" s="29"/>
      <c r="S367" s="29"/>
    </row>
    <row r="368" spans="18:19" ht="54" customHeight="1" x14ac:dyDescent="0.5">
      <c r="R368" s="29"/>
      <c r="S368" s="29"/>
    </row>
    <row r="369" spans="18:19" ht="54" customHeight="1" x14ac:dyDescent="0.5">
      <c r="R369" s="29"/>
      <c r="S369" s="29"/>
    </row>
    <row r="370" spans="18:19" ht="54" customHeight="1" x14ac:dyDescent="0.5">
      <c r="R370" s="29"/>
      <c r="S370" s="29"/>
    </row>
    <row r="371" spans="18:19" ht="54" customHeight="1" x14ac:dyDescent="0.5">
      <c r="R371" s="29"/>
      <c r="S371" s="29"/>
    </row>
    <row r="372" spans="18:19" ht="54" customHeight="1" x14ac:dyDescent="0.5">
      <c r="R372" s="29"/>
      <c r="S372" s="29"/>
    </row>
    <row r="373" spans="18:19" ht="54" customHeight="1" x14ac:dyDescent="0.5">
      <c r="R373" s="29"/>
      <c r="S373" s="29"/>
    </row>
    <row r="374" spans="18:19" ht="54" customHeight="1" x14ac:dyDescent="0.5">
      <c r="R374" s="29"/>
      <c r="S374" s="29"/>
    </row>
    <row r="375" spans="18:19" ht="54" customHeight="1" x14ac:dyDescent="0.5">
      <c r="R375" s="29"/>
      <c r="S375" s="29"/>
    </row>
    <row r="376" spans="18:19" ht="54" customHeight="1" x14ac:dyDescent="0.5">
      <c r="R376" s="29"/>
      <c r="S376" s="29"/>
    </row>
    <row r="377" spans="18:19" ht="54" customHeight="1" x14ac:dyDescent="0.5">
      <c r="R377" s="29"/>
      <c r="S377" s="29"/>
    </row>
    <row r="378" spans="18:19" ht="54" customHeight="1" x14ac:dyDescent="0.5">
      <c r="R378" s="29"/>
      <c r="S378" s="29"/>
    </row>
    <row r="379" spans="18:19" ht="54" customHeight="1" x14ac:dyDescent="0.5">
      <c r="R379" s="29"/>
      <c r="S379" s="29"/>
    </row>
    <row r="380" spans="18:19" ht="54" customHeight="1" x14ac:dyDescent="0.5">
      <c r="R380" s="29"/>
      <c r="S380" s="29"/>
    </row>
    <row r="381" spans="18:19" ht="54" customHeight="1" x14ac:dyDescent="0.5">
      <c r="R381" s="29"/>
      <c r="S381" s="29"/>
    </row>
    <row r="382" spans="18:19" ht="54" customHeight="1" x14ac:dyDescent="0.5">
      <c r="R382" s="29"/>
      <c r="S382" s="29"/>
    </row>
    <row r="383" spans="18:19" ht="54" customHeight="1" x14ac:dyDescent="0.5">
      <c r="R383" s="29"/>
      <c r="S383" s="29"/>
    </row>
    <row r="384" spans="18:19" ht="54" customHeight="1" x14ac:dyDescent="0.5">
      <c r="R384" s="29"/>
      <c r="S384" s="29"/>
    </row>
    <row r="385" spans="18:19" ht="54" customHeight="1" x14ac:dyDescent="0.5">
      <c r="R385" s="29"/>
      <c r="S385" s="29"/>
    </row>
    <row r="386" spans="18:19" ht="54" customHeight="1" x14ac:dyDescent="0.5">
      <c r="R386" s="29"/>
      <c r="S386" s="29"/>
    </row>
    <row r="387" spans="18:19" ht="54" customHeight="1" x14ac:dyDescent="0.5">
      <c r="R387" s="29"/>
      <c r="S387" s="29"/>
    </row>
    <row r="388" spans="18:19" ht="54" customHeight="1" x14ac:dyDescent="0.5">
      <c r="R388" s="29"/>
      <c r="S388" s="29"/>
    </row>
    <row r="389" spans="18:19" ht="54" customHeight="1" x14ac:dyDescent="0.5">
      <c r="R389" s="29"/>
      <c r="S389" s="29"/>
    </row>
    <row r="390" spans="18:19" ht="54" customHeight="1" x14ac:dyDescent="0.5">
      <c r="R390" s="29"/>
      <c r="S390" s="29"/>
    </row>
    <row r="391" spans="18:19" ht="54" customHeight="1" x14ac:dyDescent="0.5">
      <c r="R391" s="29"/>
      <c r="S391" s="29"/>
    </row>
    <row r="392" spans="18:19" ht="54" customHeight="1" x14ac:dyDescent="0.5">
      <c r="R392" s="29"/>
      <c r="S392" s="29"/>
    </row>
    <row r="393" spans="18:19" ht="54" customHeight="1" x14ac:dyDescent="0.5">
      <c r="R393" s="29"/>
      <c r="S393" s="29"/>
    </row>
    <row r="394" spans="18:19" ht="54" customHeight="1" x14ac:dyDescent="0.5">
      <c r="R394" s="29"/>
      <c r="S394" s="29"/>
    </row>
    <row r="395" spans="18:19" ht="54" customHeight="1" x14ac:dyDescent="0.5">
      <c r="R395" s="29"/>
      <c r="S395" s="29"/>
    </row>
    <row r="396" spans="18:19" ht="54" customHeight="1" x14ac:dyDescent="0.5">
      <c r="R396" s="29"/>
      <c r="S396" s="29"/>
    </row>
    <row r="397" spans="18:19" ht="54" customHeight="1" x14ac:dyDescent="0.5">
      <c r="R397" s="29"/>
      <c r="S397" s="29"/>
    </row>
    <row r="398" spans="18:19" ht="54" customHeight="1" x14ac:dyDescent="0.5">
      <c r="R398" s="29"/>
      <c r="S398" s="29"/>
    </row>
    <row r="399" spans="18:19" ht="54" customHeight="1" x14ac:dyDescent="0.5">
      <c r="R399" s="29"/>
      <c r="S399" s="29"/>
    </row>
    <row r="400" spans="18:19" ht="54" customHeight="1" x14ac:dyDescent="0.5">
      <c r="R400" s="29"/>
      <c r="S400" s="29"/>
    </row>
    <row r="401" spans="18:19" ht="54" customHeight="1" x14ac:dyDescent="0.5">
      <c r="R401" s="29"/>
      <c r="S401" s="29"/>
    </row>
    <row r="402" spans="18:19" ht="54" customHeight="1" x14ac:dyDescent="0.5">
      <c r="R402" s="29"/>
      <c r="S402" s="29"/>
    </row>
    <row r="403" spans="18:19" ht="54" customHeight="1" x14ac:dyDescent="0.5">
      <c r="R403" s="29"/>
      <c r="S403" s="29"/>
    </row>
    <row r="404" spans="18:19" ht="54" customHeight="1" x14ac:dyDescent="0.5">
      <c r="R404" s="29"/>
      <c r="S404" s="29"/>
    </row>
    <row r="405" spans="18:19" ht="54" customHeight="1" x14ac:dyDescent="0.5">
      <c r="R405" s="29"/>
      <c r="S405" s="29"/>
    </row>
    <row r="406" spans="18:19" ht="54" customHeight="1" x14ac:dyDescent="0.5">
      <c r="R406" s="29"/>
      <c r="S406" s="29"/>
    </row>
    <row r="407" spans="18:19" ht="54" customHeight="1" x14ac:dyDescent="0.5">
      <c r="R407" s="29"/>
      <c r="S407" s="29"/>
    </row>
    <row r="408" spans="18:19" ht="54" customHeight="1" x14ac:dyDescent="0.5">
      <c r="R408" s="29"/>
      <c r="S408" s="29"/>
    </row>
    <row r="409" spans="18:19" ht="54" customHeight="1" x14ac:dyDescent="0.5">
      <c r="R409" s="29"/>
      <c r="S409" s="29"/>
    </row>
    <row r="410" spans="18:19" ht="54" customHeight="1" x14ac:dyDescent="0.5">
      <c r="R410" s="29"/>
      <c r="S410" s="29"/>
    </row>
    <row r="411" spans="18:19" ht="54" customHeight="1" x14ac:dyDescent="0.5">
      <c r="R411" s="29"/>
      <c r="S411" s="29"/>
    </row>
    <row r="412" spans="18:19" ht="54" customHeight="1" x14ac:dyDescent="0.5">
      <c r="R412" s="29"/>
      <c r="S412" s="29"/>
    </row>
    <row r="413" spans="18:19" ht="54" customHeight="1" x14ac:dyDescent="0.5">
      <c r="R413" s="29"/>
      <c r="S413" s="29"/>
    </row>
    <row r="414" spans="18:19" ht="54" customHeight="1" x14ac:dyDescent="0.5">
      <c r="R414" s="29"/>
      <c r="S414" s="29"/>
    </row>
    <row r="415" spans="18:19" ht="54" customHeight="1" x14ac:dyDescent="0.5">
      <c r="R415" s="29"/>
      <c r="S415" s="29"/>
    </row>
    <row r="416" spans="18:19" ht="54" customHeight="1" x14ac:dyDescent="0.5">
      <c r="R416" s="29"/>
      <c r="S416" s="29"/>
    </row>
    <row r="417" spans="18:19" ht="54" customHeight="1" x14ac:dyDescent="0.5">
      <c r="R417" s="29"/>
      <c r="S417" s="29"/>
    </row>
    <row r="418" spans="18:19" ht="54" customHeight="1" x14ac:dyDescent="0.5">
      <c r="R418" s="29"/>
      <c r="S418" s="29"/>
    </row>
    <row r="419" spans="18:19" ht="54" customHeight="1" x14ac:dyDescent="0.5">
      <c r="R419" s="29"/>
      <c r="S419" s="29"/>
    </row>
    <row r="420" spans="18:19" ht="54" customHeight="1" x14ac:dyDescent="0.5">
      <c r="R420" s="29"/>
      <c r="S420" s="29"/>
    </row>
    <row r="421" spans="18:19" ht="54" customHeight="1" x14ac:dyDescent="0.5">
      <c r="R421" s="29"/>
      <c r="S421" s="29"/>
    </row>
    <row r="422" spans="18:19" ht="54" customHeight="1" x14ac:dyDescent="0.5">
      <c r="R422" s="29"/>
      <c r="S422" s="29"/>
    </row>
    <row r="423" spans="18:19" ht="54" customHeight="1" x14ac:dyDescent="0.5">
      <c r="R423" s="29"/>
      <c r="S423" s="29"/>
    </row>
    <row r="424" spans="18:19" ht="54" customHeight="1" x14ac:dyDescent="0.5">
      <c r="R424" s="29"/>
      <c r="S424" s="29"/>
    </row>
    <row r="425" spans="18:19" ht="54" customHeight="1" x14ac:dyDescent="0.5">
      <c r="R425" s="29"/>
      <c r="S425" s="29"/>
    </row>
    <row r="426" spans="18:19" ht="54" customHeight="1" x14ac:dyDescent="0.5">
      <c r="R426" s="29"/>
      <c r="S426" s="29"/>
    </row>
    <row r="427" spans="18:19" ht="54" customHeight="1" x14ac:dyDescent="0.5">
      <c r="R427" s="29"/>
      <c r="S427" s="29"/>
    </row>
    <row r="428" spans="18:19" ht="54" customHeight="1" x14ac:dyDescent="0.5">
      <c r="R428" s="29"/>
      <c r="S428" s="29"/>
    </row>
    <row r="429" spans="18:19" ht="54" customHeight="1" x14ac:dyDescent="0.5">
      <c r="R429" s="29"/>
      <c r="S429" s="29"/>
    </row>
    <row r="430" spans="18:19" ht="54" customHeight="1" x14ac:dyDescent="0.5">
      <c r="R430" s="29"/>
      <c r="S430" s="29"/>
    </row>
    <row r="431" spans="18:19" ht="54" customHeight="1" x14ac:dyDescent="0.5">
      <c r="R431" s="29"/>
      <c r="S431" s="29"/>
    </row>
    <row r="432" spans="18:19" ht="54" customHeight="1" x14ac:dyDescent="0.5">
      <c r="R432" s="29"/>
      <c r="S432" s="29"/>
    </row>
    <row r="433" spans="18:19" ht="54" customHeight="1" x14ac:dyDescent="0.5">
      <c r="R433" s="29"/>
      <c r="S433" s="29"/>
    </row>
    <row r="434" spans="18:19" ht="54" customHeight="1" x14ac:dyDescent="0.5">
      <c r="R434" s="29"/>
      <c r="S434" s="29"/>
    </row>
    <row r="435" spans="18:19" ht="54" customHeight="1" x14ac:dyDescent="0.5">
      <c r="R435" s="29"/>
      <c r="S435" s="29"/>
    </row>
    <row r="436" spans="18:19" ht="54" customHeight="1" x14ac:dyDescent="0.5">
      <c r="R436" s="29"/>
      <c r="S436" s="29"/>
    </row>
    <row r="437" spans="18:19" ht="54" customHeight="1" x14ac:dyDescent="0.5">
      <c r="R437" s="29"/>
      <c r="S437" s="29"/>
    </row>
    <row r="438" spans="18:19" ht="54" customHeight="1" x14ac:dyDescent="0.5">
      <c r="R438" s="29"/>
      <c r="S438" s="29"/>
    </row>
    <row r="439" spans="18:19" ht="54" customHeight="1" x14ac:dyDescent="0.5">
      <c r="R439" s="29"/>
      <c r="S439" s="29"/>
    </row>
    <row r="440" spans="18:19" ht="54" customHeight="1" x14ac:dyDescent="0.5">
      <c r="R440" s="29"/>
      <c r="S440" s="29"/>
    </row>
    <row r="441" spans="18:19" ht="54" customHeight="1" x14ac:dyDescent="0.5">
      <c r="R441" s="29"/>
      <c r="S441" s="29"/>
    </row>
    <row r="442" spans="18:19" ht="54" customHeight="1" x14ac:dyDescent="0.5">
      <c r="R442" s="29"/>
      <c r="S442" s="29"/>
    </row>
    <row r="443" spans="18:19" ht="54" customHeight="1" x14ac:dyDescent="0.5">
      <c r="R443" s="29"/>
      <c r="S443" s="29"/>
    </row>
    <row r="444" spans="18:19" ht="54" customHeight="1" x14ac:dyDescent="0.5">
      <c r="R444" s="29"/>
      <c r="S444" s="29"/>
    </row>
    <row r="445" spans="18:19" ht="54" customHeight="1" x14ac:dyDescent="0.5">
      <c r="R445" s="29"/>
      <c r="S445" s="29"/>
    </row>
    <row r="446" spans="18:19" ht="54" customHeight="1" x14ac:dyDescent="0.5">
      <c r="R446" s="29"/>
      <c r="S446" s="29"/>
    </row>
    <row r="447" spans="18:19" ht="54" customHeight="1" x14ac:dyDescent="0.5">
      <c r="R447" s="29"/>
      <c r="S447" s="29"/>
    </row>
    <row r="448" spans="18:19" ht="54" customHeight="1" x14ac:dyDescent="0.5">
      <c r="R448" s="29"/>
      <c r="S448" s="29"/>
    </row>
    <row r="449" spans="18:19" ht="54" customHeight="1" x14ac:dyDescent="0.5">
      <c r="R449" s="29"/>
      <c r="S449" s="29"/>
    </row>
    <row r="450" spans="18:19" ht="54" customHeight="1" x14ac:dyDescent="0.5">
      <c r="R450" s="29"/>
      <c r="S450" s="29"/>
    </row>
    <row r="451" spans="18:19" ht="54" customHeight="1" x14ac:dyDescent="0.5">
      <c r="R451" s="29"/>
      <c r="S451" s="29"/>
    </row>
    <row r="452" spans="18:19" ht="54" customHeight="1" x14ac:dyDescent="0.5">
      <c r="R452" s="29"/>
      <c r="S452" s="29"/>
    </row>
    <row r="453" spans="18:19" ht="54" customHeight="1" x14ac:dyDescent="0.5">
      <c r="R453" s="29"/>
      <c r="S453" s="29"/>
    </row>
    <row r="454" spans="18:19" ht="54" customHeight="1" x14ac:dyDescent="0.5">
      <c r="R454" s="29"/>
      <c r="S454" s="29"/>
    </row>
    <row r="455" spans="18:19" ht="54" customHeight="1" x14ac:dyDescent="0.5">
      <c r="R455" s="29"/>
      <c r="S455" s="29"/>
    </row>
    <row r="456" spans="18:19" ht="54" customHeight="1" x14ac:dyDescent="0.5">
      <c r="R456" s="29"/>
      <c r="S456" s="29"/>
    </row>
    <row r="457" spans="18:19" ht="54" customHeight="1" x14ac:dyDescent="0.5">
      <c r="R457" s="29"/>
      <c r="S457" s="29"/>
    </row>
    <row r="458" spans="18:19" ht="54" customHeight="1" x14ac:dyDescent="0.5">
      <c r="R458" s="29"/>
      <c r="S458" s="29"/>
    </row>
    <row r="459" spans="18:19" ht="54" customHeight="1" x14ac:dyDescent="0.5">
      <c r="R459" s="29"/>
      <c r="S459" s="29"/>
    </row>
    <row r="460" spans="18:19" ht="54" customHeight="1" x14ac:dyDescent="0.5">
      <c r="R460" s="29"/>
      <c r="S460" s="29"/>
    </row>
    <row r="461" spans="18:19" ht="54" customHeight="1" x14ac:dyDescent="0.5">
      <c r="R461" s="29"/>
      <c r="S461" s="29"/>
    </row>
    <row r="462" spans="18:19" ht="54" customHeight="1" x14ac:dyDescent="0.5">
      <c r="R462" s="29"/>
      <c r="S462" s="29"/>
    </row>
    <row r="463" spans="18:19" ht="54" customHeight="1" x14ac:dyDescent="0.5">
      <c r="R463" s="29"/>
      <c r="S463" s="29"/>
    </row>
    <row r="464" spans="18:19" ht="54" customHeight="1" x14ac:dyDescent="0.5">
      <c r="R464" s="29"/>
      <c r="S464" s="29"/>
    </row>
    <row r="465" spans="18:19" ht="54" customHeight="1" x14ac:dyDescent="0.5">
      <c r="R465" s="29"/>
      <c r="S465" s="29"/>
    </row>
    <row r="466" spans="18:19" ht="54" customHeight="1" x14ac:dyDescent="0.5">
      <c r="R466" s="29"/>
      <c r="S466" s="29"/>
    </row>
    <row r="467" spans="18:19" ht="54" customHeight="1" x14ac:dyDescent="0.5">
      <c r="R467" s="29"/>
      <c r="S467" s="29"/>
    </row>
    <row r="468" spans="18:19" ht="54" customHeight="1" x14ac:dyDescent="0.5">
      <c r="R468" s="29"/>
      <c r="S468" s="29"/>
    </row>
    <row r="469" spans="18:19" ht="54" customHeight="1" x14ac:dyDescent="0.5">
      <c r="R469" s="29"/>
      <c r="S469" s="29"/>
    </row>
    <row r="470" spans="18:19" ht="54" customHeight="1" x14ac:dyDescent="0.5">
      <c r="R470" s="29"/>
      <c r="S470" s="29"/>
    </row>
    <row r="471" spans="18:19" ht="54" customHeight="1" x14ac:dyDescent="0.5">
      <c r="R471" s="29"/>
      <c r="S471" s="29"/>
    </row>
    <row r="472" spans="18:19" ht="54" customHeight="1" x14ac:dyDescent="0.5">
      <c r="R472" s="29"/>
      <c r="S472" s="29"/>
    </row>
  </sheetData>
  <sheetProtection deleteRows="0"/>
  <mergeCells count="6">
    <mergeCell ref="B38:C38"/>
    <mergeCell ref="D4:I4"/>
    <mergeCell ref="D5:I5"/>
    <mergeCell ref="D6:I6"/>
    <mergeCell ref="D7:I7"/>
    <mergeCell ref="D8:I8"/>
  </mergeCells>
  <dataValidations count="2">
    <dataValidation type="date" operator="greaterThan" allowBlank="1" showInputMessage="1" showErrorMessage="1" errorTitle="Data Validation" error="Date invalide. La date doit être supérieure à la date précédente" sqref="R50:S223 R11:S37" xr:uid="{ADE9F9D3-7E96-444B-A185-10CDF5EAFD5F}">
      <formula1>Q11</formula1>
    </dataValidation>
    <dataValidation type="date" operator="greaterThanOrEqual" allowBlank="1" showInputMessage="1" showErrorMessage="1" errorTitle="Data Validation" error="Date invalide. La date doit être supérieure à la date précédente" sqref="R224:S472" xr:uid="{407B834B-7CA0-4F6B-A74C-826097302C0C}">
      <formula1>Q224</formula1>
    </dataValidation>
  </dataValidations>
  <pageMargins left="0.98425196850393704" right="0.98425196850393704" top="0.98425196850393704" bottom="0.98425196850393704" header="0.51181102362204722" footer="0.51181102362204722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5BCD055-9140-4D3A-A99D-5A4A9447D4EA}">
          <x14:formula1>
            <xm:f>#REF!</xm:f>
          </x14:formula1>
          <xm:sqref>E50:E222 E11:E37</xm:sqref>
        </x14:dataValidation>
        <x14:dataValidation type="list" allowBlank="1" showInputMessage="1" showErrorMessage="1" xr:uid="{430AD7F6-AB62-4F3B-9DAB-8AAB079BB542}">
          <x14:formula1>
            <xm:f>#REF!</xm:f>
          </x14:formula1>
          <xm:sqref>B50:B222 B11:B37</xm:sqref>
        </x14:dataValidation>
        <x14:dataValidation type="date" operator="greaterThanOrEqual" allowBlank="1" showInputMessage="1" showErrorMessage="1" errorTitle="Data Validation" error="Date invalide. La date ne peut pas être dans le passé" xr:uid="{4291B61F-0BA3-4429-BDE5-FADC08CC746A}">
          <x14:formula1>
            <xm:f>#REF!</xm:f>
          </x14:formula1>
          <xm:sqref>F50:F222</xm:sqref>
        </x14:dataValidation>
        <x14:dataValidation type="date" operator="greaterThanOrEqual" allowBlank="1" showInputMessage="1" showErrorMessage="1" errorTitle="Data Validation" error="Date invalide. La date ne peut pas être dans le passé" xr:uid="{5A316D02-1390-4A94-BEEE-D4B2E696ECC6}">
          <x14:formula1>
            <xm:f>#REF!</xm:f>
          </x14:formula1>
          <xm:sqref>F25:F37</xm:sqref>
        </x14:dataValidation>
        <x14:dataValidation type="date" operator="greaterThanOrEqual" allowBlank="1" showInputMessage="1" showErrorMessage="1" errorTitle="Data Validation" error="Date invalide. La date ne peut pas être dans le passé" xr:uid="{4E83F6FB-CFEF-4148-A263-BF40B092B5DF}">
          <x14:formula1>
            <xm:f>#REF!</xm:f>
          </x14:formula1>
          <xm:sqref>F11:F17</xm:sqref>
        </x14:dataValidation>
        <x14:dataValidation type="date" operator="greaterThanOrEqual" allowBlank="1" showInputMessage="1" showErrorMessage="1" errorTitle="Data Validation" error="Date invalide. La date ne peut pas être dans le passé" xr:uid="{E3BF18EB-A643-484E-8292-00CF9CDB37C6}">
          <x14:formula1>
            <xm:f>#REF!</xm:f>
          </x14:formula1>
          <xm:sqref>F18:F24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131C-C0AF-6648-85C1-71EDA8DA0AC5}">
  <dimension ref="A3:AA456"/>
  <sheetViews>
    <sheetView view="pageBreakPreview" zoomScale="60" zoomScaleNormal="100" workbookViewId="0">
      <selection activeCell="D4" sqref="D4:I8"/>
    </sheetView>
  </sheetViews>
  <sheetFormatPr baseColWidth="10" defaultColWidth="9.08984375" defaultRowHeight="18.5" x14ac:dyDescent="0.45"/>
  <cols>
    <col min="1" max="1" width="9.1796875" style="38" bestFit="1" customWidth="1"/>
    <col min="2" max="2" width="16" style="38" bestFit="1" customWidth="1"/>
    <col min="3" max="3" width="55.81640625" style="38" customWidth="1"/>
    <col min="4" max="4" width="35.36328125" style="39" customWidth="1"/>
    <col min="5" max="5" width="13.453125" style="38" customWidth="1"/>
    <col min="6" max="6" width="19.08984375" style="40" customWidth="1"/>
    <col min="7" max="7" width="18.81640625" style="38" customWidth="1"/>
    <col min="8" max="8" width="18.6328125" style="38" customWidth="1"/>
    <col min="9" max="9" width="17.81640625" style="38" customWidth="1"/>
    <col min="10" max="10" width="19.36328125" style="38" customWidth="1"/>
    <col min="11" max="12" width="23" style="38" customWidth="1"/>
    <col min="13" max="13" width="17.08984375" style="38" bestFit="1" customWidth="1"/>
    <col min="14" max="14" width="19.81640625" style="38" bestFit="1" customWidth="1"/>
    <col min="15" max="15" width="15.81640625" style="38" bestFit="1" customWidth="1"/>
    <col min="16" max="16" width="18.54296875" style="38" bestFit="1" customWidth="1"/>
    <col min="17" max="17" width="22.1796875" style="38" bestFit="1" customWidth="1"/>
    <col min="18" max="18" width="18.6328125" style="38" bestFit="1" customWidth="1"/>
    <col min="19" max="19" width="15.453125" style="38" bestFit="1" customWidth="1"/>
    <col min="20" max="16384" width="9.08984375" style="38"/>
  </cols>
  <sheetData>
    <row r="3" spans="1:27" s="33" customFormat="1" x14ac:dyDescent="0.45">
      <c r="B3" s="34"/>
      <c r="C3" s="35"/>
      <c r="D3" s="1"/>
      <c r="E3" s="1"/>
      <c r="F3" s="1"/>
      <c r="G3" s="1"/>
      <c r="H3" s="34"/>
      <c r="I3" s="34"/>
      <c r="J3" s="1"/>
      <c r="K3" s="36" t="s">
        <v>86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33" customFormat="1" ht="20.5" x14ac:dyDescent="0.45">
      <c r="B4" s="34"/>
      <c r="C4" s="2" t="s">
        <v>87</v>
      </c>
      <c r="D4" s="83" t="s">
        <v>96</v>
      </c>
      <c r="E4" s="83"/>
      <c r="F4" s="83"/>
      <c r="G4" s="83"/>
      <c r="H4" s="83"/>
      <c r="I4" s="84"/>
      <c r="J4" s="37"/>
      <c r="K4" s="34"/>
      <c r="L4" s="34"/>
      <c r="M4" s="34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s="33" customFormat="1" ht="20.5" x14ac:dyDescent="0.45">
      <c r="B5" s="34"/>
      <c r="C5" s="2" t="s">
        <v>88</v>
      </c>
      <c r="D5" s="79">
        <v>2026</v>
      </c>
      <c r="E5" s="79"/>
      <c r="F5" s="79"/>
      <c r="G5" s="79"/>
      <c r="H5" s="79"/>
      <c r="I5" s="80"/>
      <c r="J5" s="37"/>
      <c r="K5" s="34" t="s">
        <v>89</v>
      </c>
      <c r="L5" s="34"/>
      <c r="M5" s="34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33" customFormat="1" ht="20.5" x14ac:dyDescent="0.45">
      <c r="B6" s="34"/>
      <c r="C6" s="2" t="s">
        <v>90</v>
      </c>
      <c r="D6" s="79" t="s">
        <v>99</v>
      </c>
      <c r="E6" s="79"/>
      <c r="F6" s="79"/>
      <c r="G6" s="79"/>
      <c r="H6" s="79"/>
      <c r="I6" s="80"/>
      <c r="J6" s="37"/>
      <c r="K6" s="34"/>
      <c r="L6" s="34"/>
      <c r="M6" s="34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s="33" customFormat="1" ht="35" x14ac:dyDescent="0.45">
      <c r="B7" s="34"/>
      <c r="C7" s="2" t="s">
        <v>91</v>
      </c>
      <c r="D7" s="79" t="s">
        <v>97</v>
      </c>
      <c r="E7" s="79"/>
      <c r="F7" s="79"/>
      <c r="G7" s="79"/>
      <c r="H7" s="79"/>
      <c r="I7" s="80"/>
      <c r="J7" s="37"/>
      <c r="K7" s="34"/>
      <c r="L7" s="34"/>
      <c r="M7" s="34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s="33" customFormat="1" ht="20.5" x14ac:dyDescent="0.45">
      <c r="B8" s="34"/>
      <c r="C8" s="2" t="s">
        <v>92</v>
      </c>
      <c r="D8" s="79" t="s">
        <v>98</v>
      </c>
      <c r="E8" s="79"/>
      <c r="F8" s="79"/>
      <c r="G8" s="79"/>
      <c r="H8" s="79"/>
      <c r="I8" s="80"/>
      <c r="J8" s="37"/>
      <c r="K8" s="34"/>
      <c r="L8" s="34"/>
      <c r="M8" s="34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12" spans="1:27" s="42" customFormat="1" ht="122.5" x14ac:dyDescent="0.35">
      <c r="A12" s="41" t="s">
        <v>93</v>
      </c>
      <c r="B12" s="41" t="s">
        <v>1</v>
      </c>
      <c r="C12" s="41" t="s">
        <v>2</v>
      </c>
      <c r="D12" s="41" t="s">
        <v>3</v>
      </c>
      <c r="E12" s="41" t="s">
        <v>4</v>
      </c>
      <c r="F12" s="41" t="s">
        <v>5</v>
      </c>
      <c r="G12" s="41" t="s">
        <v>6</v>
      </c>
      <c r="H12" s="41" t="s">
        <v>7</v>
      </c>
      <c r="I12" s="41" t="s">
        <v>8</v>
      </c>
      <c r="J12" s="41" t="s">
        <v>9</v>
      </c>
      <c r="K12" s="41" t="s">
        <v>10</v>
      </c>
      <c r="L12" s="41" t="s">
        <v>11</v>
      </c>
      <c r="M12" s="41" t="s">
        <v>12</v>
      </c>
      <c r="N12" s="41" t="s">
        <v>13</v>
      </c>
      <c r="O12" s="41" t="s">
        <v>14</v>
      </c>
      <c r="P12" s="41" t="s">
        <v>15</v>
      </c>
      <c r="Q12" s="41" t="s">
        <v>16</v>
      </c>
      <c r="R12" s="41" t="s">
        <v>17</v>
      </c>
      <c r="S12" s="41" t="s">
        <v>18</v>
      </c>
    </row>
    <row r="13" spans="1:27" s="51" customFormat="1" ht="72" x14ac:dyDescent="0.35">
      <c r="A13" s="43">
        <v>1</v>
      </c>
      <c r="B13" s="44" t="s">
        <v>21</v>
      </c>
      <c r="C13" s="44" t="s">
        <v>35</v>
      </c>
      <c r="D13" s="45" t="s">
        <v>95</v>
      </c>
      <c r="E13" s="46" t="s">
        <v>19</v>
      </c>
      <c r="F13" s="47">
        <v>46042</v>
      </c>
      <c r="G13" s="48">
        <f t="shared" ref="G13:G21" si="0">IF(F13="","",(DATE(YEAR(F13),MONTH(F13),DAY(F13)+5)))</f>
        <v>46047</v>
      </c>
      <c r="H13" s="48">
        <f t="shared" ref="H13:H21" si="1">IF(G13="","",(DATE(YEAR(G13),MONTH(G13),DAY(G13)+3)))</f>
        <v>46050</v>
      </c>
      <c r="I13" s="48">
        <f t="shared" ref="I13:I21" si="2">IF(H13="","",(DATE(YEAR(H13),MONTH(H13),DAY(H13)+15)))</f>
        <v>46065</v>
      </c>
      <c r="J13" s="48">
        <f t="shared" ref="J13:K17" si="3">IF(I13="","",(DATE(YEAR(I13),MONTH(I13),DAY(I13)+5)))</f>
        <v>46070</v>
      </c>
      <c r="K13" s="48">
        <f t="shared" si="3"/>
        <v>46075</v>
      </c>
      <c r="L13" s="48">
        <f t="shared" ref="L13:L21" si="4">IF(K13="","",(DATE(YEAR(K13),MONTH(K13),DAY(K13)+15)))</f>
        <v>46090</v>
      </c>
      <c r="M13" s="48">
        <f t="shared" ref="M13:N17" si="5">IF(L13="","",(DATE(YEAR(L13),MONTH(L13),DAY(L13)+5)))</f>
        <v>46095</v>
      </c>
      <c r="N13" s="48">
        <f t="shared" si="5"/>
        <v>46100</v>
      </c>
      <c r="O13" s="48">
        <f t="shared" ref="O13:P17" si="6">IF(N13="","",(DATE(YEAR(N13),MONTH(N13),DAY(N13)+3)))</f>
        <v>46103</v>
      </c>
      <c r="P13" s="48">
        <f t="shared" si="6"/>
        <v>46106</v>
      </c>
      <c r="Q13" s="49">
        <f t="shared" ref="Q13:Q21" si="7">P13+5</f>
        <v>46111</v>
      </c>
      <c r="R13" s="50"/>
      <c r="S13" s="50"/>
    </row>
    <row r="14" spans="1:27" s="51" customFormat="1" ht="54" x14ac:dyDescent="0.35">
      <c r="A14" s="43">
        <v>2</v>
      </c>
      <c r="B14" s="44" t="s">
        <v>21</v>
      </c>
      <c r="C14" s="44" t="s">
        <v>36</v>
      </c>
      <c r="D14" s="45" t="s">
        <v>85</v>
      </c>
      <c r="E14" s="46" t="s">
        <v>19</v>
      </c>
      <c r="F14" s="47">
        <v>46042</v>
      </c>
      <c r="G14" s="48">
        <f t="shared" si="0"/>
        <v>46047</v>
      </c>
      <c r="H14" s="48">
        <f t="shared" si="1"/>
        <v>46050</v>
      </c>
      <c r="I14" s="48">
        <f t="shared" si="2"/>
        <v>46065</v>
      </c>
      <c r="J14" s="48">
        <f t="shared" si="3"/>
        <v>46070</v>
      </c>
      <c r="K14" s="48">
        <f t="shared" si="3"/>
        <v>46075</v>
      </c>
      <c r="L14" s="48">
        <f t="shared" si="4"/>
        <v>46090</v>
      </c>
      <c r="M14" s="48">
        <f t="shared" si="5"/>
        <v>46095</v>
      </c>
      <c r="N14" s="48">
        <f t="shared" si="5"/>
        <v>46100</v>
      </c>
      <c r="O14" s="48">
        <f t="shared" si="6"/>
        <v>46103</v>
      </c>
      <c r="P14" s="48">
        <f t="shared" si="6"/>
        <v>46106</v>
      </c>
      <c r="Q14" s="49">
        <f t="shared" si="7"/>
        <v>46111</v>
      </c>
      <c r="R14" s="50"/>
      <c r="S14" s="50"/>
    </row>
    <row r="15" spans="1:27" s="51" customFormat="1" ht="72" x14ac:dyDescent="0.35">
      <c r="A15" s="43">
        <v>3</v>
      </c>
      <c r="B15" s="44" t="s">
        <v>21</v>
      </c>
      <c r="C15" s="44" t="s">
        <v>37</v>
      </c>
      <c r="D15" s="45" t="s">
        <v>95</v>
      </c>
      <c r="E15" s="46" t="s">
        <v>19</v>
      </c>
      <c r="F15" s="47">
        <v>46042</v>
      </c>
      <c r="G15" s="48">
        <f t="shared" si="0"/>
        <v>46047</v>
      </c>
      <c r="H15" s="48">
        <f t="shared" si="1"/>
        <v>46050</v>
      </c>
      <c r="I15" s="48">
        <f t="shared" si="2"/>
        <v>46065</v>
      </c>
      <c r="J15" s="48">
        <f t="shared" si="3"/>
        <v>46070</v>
      </c>
      <c r="K15" s="48">
        <f t="shared" si="3"/>
        <v>46075</v>
      </c>
      <c r="L15" s="48">
        <f t="shared" si="4"/>
        <v>46090</v>
      </c>
      <c r="M15" s="48">
        <f t="shared" si="5"/>
        <v>46095</v>
      </c>
      <c r="N15" s="48">
        <f t="shared" si="5"/>
        <v>46100</v>
      </c>
      <c r="O15" s="48">
        <f t="shared" si="6"/>
        <v>46103</v>
      </c>
      <c r="P15" s="48">
        <f t="shared" si="6"/>
        <v>46106</v>
      </c>
      <c r="Q15" s="49">
        <f t="shared" si="7"/>
        <v>46111</v>
      </c>
      <c r="R15" s="50"/>
      <c r="S15" s="50"/>
    </row>
    <row r="16" spans="1:27" s="51" customFormat="1" ht="72" x14ac:dyDescent="0.35">
      <c r="A16" s="43">
        <v>4</v>
      </c>
      <c r="B16" s="44" t="s">
        <v>21</v>
      </c>
      <c r="C16" s="44" t="s">
        <v>38</v>
      </c>
      <c r="D16" s="45" t="s">
        <v>95</v>
      </c>
      <c r="E16" s="46" t="s">
        <v>19</v>
      </c>
      <c r="F16" s="47">
        <v>46042</v>
      </c>
      <c r="G16" s="48">
        <f t="shared" si="0"/>
        <v>46047</v>
      </c>
      <c r="H16" s="48">
        <f t="shared" si="1"/>
        <v>46050</v>
      </c>
      <c r="I16" s="48">
        <f t="shared" si="2"/>
        <v>46065</v>
      </c>
      <c r="J16" s="48">
        <f t="shared" si="3"/>
        <v>46070</v>
      </c>
      <c r="K16" s="48">
        <f t="shared" si="3"/>
        <v>46075</v>
      </c>
      <c r="L16" s="48">
        <f t="shared" si="4"/>
        <v>46090</v>
      </c>
      <c r="M16" s="48">
        <f t="shared" si="5"/>
        <v>46095</v>
      </c>
      <c r="N16" s="48">
        <f t="shared" si="5"/>
        <v>46100</v>
      </c>
      <c r="O16" s="48">
        <f t="shared" si="6"/>
        <v>46103</v>
      </c>
      <c r="P16" s="48">
        <f t="shared" si="6"/>
        <v>46106</v>
      </c>
      <c r="Q16" s="49">
        <f t="shared" si="7"/>
        <v>46111</v>
      </c>
      <c r="R16" s="50"/>
      <c r="S16" s="50"/>
    </row>
    <row r="17" spans="1:19" s="51" customFormat="1" ht="72" x14ac:dyDescent="0.35">
      <c r="A17" s="43">
        <v>5</v>
      </c>
      <c r="B17" s="44" t="s">
        <v>21</v>
      </c>
      <c r="C17" s="44" t="s">
        <v>39</v>
      </c>
      <c r="D17" s="45" t="s">
        <v>95</v>
      </c>
      <c r="E17" s="46" t="s">
        <v>19</v>
      </c>
      <c r="F17" s="47">
        <v>46042</v>
      </c>
      <c r="G17" s="48">
        <f t="shared" si="0"/>
        <v>46047</v>
      </c>
      <c r="H17" s="48">
        <f t="shared" si="1"/>
        <v>46050</v>
      </c>
      <c r="I17" s="48">
        <f t="shared" si="2"/>
        <v>46065</v>
      </c>
      <c r="J17" s="48">
        <f t="shared" si="3"/>
        <v>46070</v>
      </c>
      <c r="K17" s="48">
        <f t="shared" si="3"/>
        <v>46075</v>
      </c>
      <c r="L17" s="48">
        <f t="shared" si="4"/>
        <v>46090</v>
      </c>
      <c r="M17" s="48">
        <f t="shared" si="5"/>
        <v>46095</v>
      </c>
      <c r="N17" s="48">
        <f t="shared" si="5"/>
        <v>46100</v>
      </c>
      <c r="O17" s="48">
        <f t="shared" si="6"/>
        <v>46103</v>
      </c>
      <c r="P17" s="48">
        <f t="shared" si="6"/>
        <v>46106</v>
      </c>
      <c r="Q17" s="49">
        <f t="shared" si="7"/>
        <v>46111</v>
      </c>
      <c r="R17" s="50"/>
      <c r="S17" s="50"/>
    </row>
    <row r="18" spans="1:19" s="51" customFormat="1" ht="72" x14ac:dyDescent="0.35">
      <c r="A18" s="43">
        <v>6</v>
      </c>
      <c r="B18" s="44" t="s">
        <v>21</v>
      </c>
      <c r="C18" s="44" t="s">
        <v>40</v>
      </c>
      <c r="D18" s="45" t="s">
        <v>95</v>
      </c>
      <c r="E18" s="46" t="s">
        <v>19</v>
      </c>
      <c r="F18" s="47">
        <v>46042</v>
      </c>
      <c r="G18" s="48">
        <f t="shared" si="0"/>
        <v>46047</v>
      </c>
      <c r="H18" s="48">
        <f t="shared" si="1"/>
        <v>46050</v>
      </c>
      <c r="I18" s="48">
        <f t="shared" si="2"/>
        <v>46065</v>
      </c>
      <c r="J18" s="48">
        <f t="shared" ref="J18:K21" si="8">IF(I18="","",(DATE(YEAR(I18),MONTH(I18),DAY(I18)+5)))</f>
        <v>46070</v>
      </c>
      <c r="K18" s="48">
        <f t="shared" si="8"/>
        <v>46075</v>
      </c>
      <c r="L18" s="48">
        <f t="shared" si="4"/>
        <v>46090</v>
      </c>
      <c r="M18" s="48">
        <f t="shared" ref="M18:N21" si="9">IF(L18="","",(DATE(YEAR(L18),MONTH(L18),DAY(L18)+5)))</f>
        <v>46095</v>
      </c>
      <c r="N18" s="48">
        <f t="shared" si="9"/>
        <v>46100</v>
      </c>
      <c r="O18" s="48">
        <f t="shared" ref="O18:P21" si="10">IF(N18="","",(DATE(YEAR(N18),MONTH(N18),DAY(N18)+3)))</f>
        <v>46103</v>
      </c>
      <c r="P18" s="48">
        <f t="shared" si="10"/>
        <v>46106</v>
      </c>
      <c r="Q18" s="49">
        <f t="shared" si="7"/>
        <v>46111</v>
      </c>
      <c r="R18" s="50"/>
      <c r="S18" s="50"/>
    </row>
    <row r="19" spans="1:19" s="51" customFormat="1" ht="54" x14ac:dyDescent="0.35">
      <c r="A19" s="43">
        <v>7</v>
      </c>
      <c r="B19" s="44" t="s">
        <v>21</v>
      </c>
      <c r="C19" s="44" t="s">
        <v>41</v>
      </c>
      <c r="D19" s="45" t="s">
        <v>85</v>
      </c>
      <c r="E19" s="46" t="s">
        <v>19</v>
      </c>
      <c r="F19" s="47">
        <v>46042</v>
      </c>
      <c r="G19" s="48">
        <f t="shared" si="0"/>
        <v>46047</v>
      </c>
      <c r="H19" s="48">
        <f t="shared" si="1"/>
        <v>46050</v>
      </c>
      <c r="I19" s="48">
        <f t="shared" si="2"/>
        <v>46065</v>
      </c>
      <c r="J19" s="48">
        <f t="shared" si="8"/>
        <v>46070</v>
      </c>
      <c r="K19" s="48">
        <f t="shared" si="8"/>
        <v>46075</v>
      </c>
      <c r="L19" s="48">
        <f t="shared" si="4"/>
        <v>46090</v>
      </c>
      <c r="M19" s="48">
        <f t="shared" si="9"/>
        <v>46095</v>
      </c>
      <c r="N19" s="48">
        <f t="shared" si="9"/>
        <v>46100</v>
      </c>
      <c r="O19" s="48">
        <f t="shared" si="10"/>
        <v>46103</v>
      </c>
      <c r="P19" s="48">
        <f t="shared" si="10"/>
        <v>46106</v>
      </c>
      <c r="Q19" s="49">
        <f t="shared" si="7"/>
        <v>46111</v>
      </c>
      <c r="R19" s="50"/>
      <c r="S19" s="50"/>
    </row>
    <row r="20" spans="1:19" s="51" customFormat="1" ht="72" x14ac:dyDescent="0.35">
      <c r="A20" s="43">
        <v>8</v>
      </c>
      <c r="B20" s="44" t="s">
        <v>21</v>
      </c>
      <c r="C20" s="44" t="s">
        <v>42</v>
      </c>
      <c r="D20" s="45" t="s">
        <v>95</v>
      </c>
      <c r="E20" s="46" t="s">
        <v>19</v>
      </c>
      <c r="F20" s="47">
        <v>46042</v>
      </c>
      <c r="G20" s="48">
        <f t="shared" si="0"/>
        <v>46047</v>
      </c>
      <c r="H20" s="48">
        <f t="shared" si="1"/>
        <v>46050</v>
      </c>
      <c r="I20" s="48">
        <f t="shared" si="2"/>
        <v>46065</v>
      </c>
      <c r="J20" s="48">
        <f t="shared" si="8"/>
        <v>46070</v>
      </c>
      <c r="K20" s="48">
        <f t="shared" si="8"/>
        <v>46075</v>
      </c>
      <c r="L20" s="48">
        <f t="shared" si="4"/>
        <v>46090</v>
      </c>
      <c r="M20" s="48">
        <f t="shared" si="9"/>
        <v>46095</v>
      </c>
      <c r="N20" s="48">
        <f t="shared" si="9"/>
        <v>46100</v>
      </c>
      <c r="O20" s="48">
        <f t="shared" si="10"/>
        <v>46103</v>
      </c>
      <c r="P20" s="48">
        <f t="shared" si="10"/>
        <v>46106</v>
      </c>
      <c r="Q20" s="49">
        <f t="shared" si="7"/>
        <v>46111</v>
      </c>
      <c r="R20" s="50"/>
      <c r="S20" s="50"/>
    </row>
    <row r="21" spans="1:19" s="51" customFormat="1" ht="72" x14ac:dyDescent="0.35">
      <c r="A21" s="43">
        <v>9</v>
      </c>
      <c r="B21" s="44" t="s">
        <v>21</v>
      </c>
      <c r="C21" s="44" t="s">
        <v>43</v>
      </c>
      <c r="D21" s="45" t="s">
        <v>95</v>
      </c>
      <c r="E21" s="46" t="s">
        <v>19</v>
      </c>
      <c r="F21" s="47">
        <v>46042</v>
      </c>
      <c r="G21" s="48">
        <f t="shared" si="0"/>
        <v>46047</v>
      </c>
      <c r="H21" s="48">
        <f t="shared" si="1"/>
        <v>46050</v>
      </c>
      <c r="I21" s="48">
        <f t="shared" si="2"/>
        <v>46065</v>
      </c>
      <c r="J21" s="48">
        <f t="shared" si="8"/>
        <v>46070</v>
      </c>
      <c r="K21" s="48">
        <f t="shared" si="8"/>
        <v>46075</v>
      </c>
      <c r="L21" s="48">
        <f t="shared" si="4"/>
        <v>46090</v>
      </c>
      <c r="M21" s="48">
        <f t="shared" si="9"/>
        <v>46095</v>
      </c>
      <c r="N21" s="48">
        <f t="shared" si="9"/>
        <v>46100</v>
      </c>
      <c r="O21" s="48">
        <f t="shared" si="10"/>
        <v>46103</v>
      </c>
      <c r="P21" s="48">
        <f t="shared" si="10"/>
        <v>46106</v>
      </c>
      <c r="Q21" s="49">
        <f t="shared" si="7"/>
        <v>46111</v>
      </c>
      <c r="R21" s="50"/>
      <c r="S21" s="50"/>
    </row>
    <row r="22" spans="1:19" s="52" customFormat="1" ht="17.5" x14ac:dyDescent="0.35">
      <c r="B22" s="81" t="s">
        <v>57</v>
      </c>
      <c r="C22" s="82"/>
      <c r="D22" s="53"/>
      <c r="E22" s="54"/>
      <c r="F22" s="55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34" spans="2:19" x14ac:dyDescent="0.45">
      <c r="B34" s="56" t="s">
        <v>0</v>
      </c>
      <c r="C34" s="56" t="s">
        <v>0</v>
      </c>
      <c r="D34" s="57"/>
      <c r="E34" s="56"/>
      <c r="F34" s="58"/>
      <c r="G34" s="59" t="str">
        <f t="shared" ref="G34:G97" si="11">IF(F34="","",(DATE(YEAR(F34),MONTH(F34),DAY(F34)+5)))</f>
        <v/>
      </c>
      <c r="H34" s="59" t="str">
        <f t="shared" ref="H34:H97" si="12">IF(G34="","",(DATE(YEAR(G34),MONTH(G34),DAY(G34)+3)))</f>
        <v/>
      </c>
      <c r="I34" s="59" t="str">
        <f t="shared" ref="I34:I97" si="13">IF(H34="","",(DATE(YEAR(H34),MONTH(H34),DAY(H34)+15)))</f>
        <v/>
      </c>
      <c r="J34" s="59" t="str">
        <f t="shared" ref="J34:K49" si="14">IF(I34="","",(DATE(YEAR(I34),MONTH(I34),DAY(I34)+5)))</f>
        <v/>
      </c>
      <c r="K34" s="59" t="str">
        <f t="shared" si="14"/>
        <v/>
      </c>
      <c r="L34" s="59" t="str">
        <f t="shared" ref="L34:L97" si="15">IF(K34="","",(DATE(YEAR(K34),MONTH(K34),DAY(K34)+15)))</f>
        <v/>
      </c>
      <c r="M34" s="59" t="str">
        <f t="shared" ref="M34:N49" si="16">IF(L34="","",(DATE(YEAR(L34),MONTH(L34),DAY(L34)+5)))</f>
        <v/>
      </c>
      <c r="N34" s="59" t="str">
        <f t="shared" si="16"/>
        <v/>
      </c>
      <c r="O34" s="59" t="str">
        <f t="shared" ref="O34:P49" si="17">IF(N34="","",(DATE(YEAR(N34),MONTH(N34),DAY(N34)+3)))</f>
        <v/>
      </c>
      <c r="P34" s="59" t="str">
        <f t="shared" si="17"/>
        <v/>
      </c>
      <c r="Q34" s="59" t="str">
        <f>IF(P34="","",(DATE(YEAR(P34),MONTH(P34),DAY(P34)+IF(OR(#REF!="Appel d’offre International Restreint",#REF!="Appel d’offres Internationale Ouvert"),5,2))))</f>
        <v/>
      </c>
      <c r="R34" s="60"/>
      <c r="S34" s="60"/>
    </row>
    <row r="35" spans="2:19" x14ac:dyDescent="0.45">
      <c r="B35" s="56" t="s">
        <v>0</v>
      </c>
      <c r="C35" s="56" t="s">
        <v>0</v>
      </c>
      <c r="D35" s="57"/>
      <c r="E35" s="56"/>
      <c r="F35" s="58"/>
      <c r="G35" s="59" t="str">
        <f t="shared" si="11"/>
        <v/>
      </c>
      <c r="H35" s="59" t="str">
        <f t="shared" si="12"/>
        <v/>
      </c>
      <c r="I35" s="59" t="str">
        <f t="shared" si="13"/>
        <v/>
      </c>
      <c r="J35" s="59" t="str">
        <f t="shared" si="14"/>
        <v/>
      </c>
      <c r="K35" s="59" t="str">
        <f t="shared" si="14"/>
        <v/>
      </c>
      <c r="L35" s="59" t="str">
        <f t="shared" si="15"/>
        <v/>
      </c>
      <c r="M35" s="59" t="str">
        <f t="shared" si="16"/>
        <v/>
      </c>
      <c r="N35" s="59" t="str">
        <f t="shared" si="16"/>
        <v/>
      </c>
      <c r="O35" s="59" t="str">
        <f t="shared" si="17"/>
        <v/>
      </c>
      <c r="P35" s="59" t="str">
        <f t="shared" si="17"/>
        <v/>
      </c>
      <c r="Q35" s="59" t="str">
        <f>IF(P35="","",(DATE(YEAR(P35),MONTH(P35),DAY(P35)+IF(OR(#REF!="Appel d’offre International Restreint",#REF!="Appel d’offres Internationale Ouvert"),5,2))))</f>
        <v/>
      </c>
      <c r="R35" s="60"/>
      <c r="S35" s="60"/>
    </row>
    <row r="36" spans="2:19" x14ac:dyDescent="0.45">
      <c r="B36" s="56" t="s">
        <v>0</v>
      </c>
      <c r="C36" s="56" t="s">
        <v>0</v>
      </c>
      <c r="D36" s="57"/>
      <c r="E36" s="56"/>
      <c r="F36" s="58"/>
      <c r="G36" s="59" t="str">
        <f t="shared" si="11"/>
        <v/>
      </c>
      <c r="H36" s="59" t="str">
        <f t="shared" si="12"/>
        <v/>
      </c>
      <c r="I36" s="59" t="str">
        <f t="shared" si="13"/>
        <v/>
      </c>
      <c r="J36" s="59" t="str">
        <f t="shared" si="14"/>
        <v/>
      </c>
      <c r="K36" s="59" t="str">
        <f t="shared" si="14"/>
        <v/>
      </c>
      <c r="L36" s="59" t="str">
        <f t="shared" si="15"/>
        <v/>
      </c>
      <c r="M36" s="59" t="str">
        <f t="shared" si="16"/>
        <v/>
      </c>
      <c r="N36" s="59" t="str">
        <f t="shared" si="16"/>
        <v/>
      </c>
      <c r="O36" s="59" t="str">
        <f t="shared" si="17"/>
        <v/>
      </c>
      <c r="P36" s="59" t="str">
        <f t="shared" si="17"/>
        <v/>
      </c>
      <c r="Q36" s="59" t="str">
        <f>IF(P36="","",(DATE(YEAR(P36),MONTH(P36),DAY(P36)+IF(OR(#REF!="Appel d’offre International Restreint",#REF!="Appel d’offres Internationale Ouvert"),5,2))))</f>
        <v/>
      </c>
      <c r="R36" s="60"/>
      <c r="S36" s="60"/>
    </row>
    <row r="37" spans="2:19" x14ac:dyDescent="0.45">
      <c r="B37" s="56" t="s">
        <v>0</v>
      </c>
      <c r="C37" s="56" t="s">
        <v>0</v>
      </c>
      <c r="D37" s="57"/>
      <c r="E37" s="56"/>
      <c r="F37" s="58"/>
      <c r="G37" s="59" t="str">
        <f t="shared" si="11"/>
        <v/>
      </c>
      <c r="H37" s="59" t="str">
        <f t="shared" si="12"/>
        <v/>
      </c>
      <c r="I37" s="59" t="str">
        <f t="shared" si="13"/>
        <v/>
      </c>
      <c r="J37" s="59" t="str">
        <f t="shared" si="14"/>
        <v/>
      </c>
      <c r="K37" s="59" t="str">
        <f t="shared" si="14"/>
        <v/>
      </c>
      <c r="L37" s="59" t="str">
        <f t="shared" si="15"/>
        <v/>
      </c>
      <c r="M37" s="59" t="str">
        <f t="shared" si="16"/>
        <v/>
      </c>
      <c r="N37" s="59" t="str">
        <f t="shared" si="16"/>
        <v/>
      </c>
      <c r="O37" s="59" t="str">
        <f t="shared" si="17"/>
        <v/>
      </c>
      <c r="P37" s="59" t="str">
        <f t="shared" si="17"/>
        <v/>
      </c>
      <c r="Q37" s="59" t="str">
        <f>IF(P37="","",(DATE(YEAR(P37),MONTH(P37),DAY(P37)+IF(OR(#REF!="Appel d’offre International Restreint",#REF!="Appel d’offres Internationale Ouvert"),5,2))))</f>
        <v/>
      </c>
      <c r="R37" s="60"/>
      <c r="S37" s="60"/>
    </row>
    <row r="38" spans="2:19" x14ac:dyDescent="0.45">
      <c r="B38" s="56" t="s">
        <v>0</v>
      </c>
      <c r="C38" s="56" t="s">
        <v>0</v>
      </c>
      <c r="D38" s="57"/>
      <c r="E38" s="56"/>
      <c r="F38" s="58"/>
      <c r="G38" s="59" t="str">
        <f t="shared" si="11"/>
        <v/>
      </c>
      <c r="H38" s="59" t="str">
        <f t="shared" si="12"/>
        <v/>
      </c>
      <c r="I38" s="59" t="str">
        <f t="shared" si="13"/>
        <v/>
      </c>
      <c r="J38" s="59" t="str">
        <f t="shared" si="14"/>
        <v/>
      </c>
      <c r="K38" s="59" t="str">
        <f t="shared" si="14"/>
        <v/>
      </c>
      <c r="L38" s="59" t="str">
        <f t="shared" si="15"/>
        <v/>
      </c>
      <c r="M38" s="59" t="str">
        <f t="shared" si="16"/>
        <v/>
      </c>
      <c r="N38" s="59" t="str">
        <f t="shared" si="16"/>
        <v/>
      </c>
      <c r="O38" s="59" t="str">
        <f t="shared" si="17"/>
        <v/>
      </c>
      <c r="P38" s="59" t="str">
        <f t="shared" si="17"/>
        <v/>
      </c>
      <c r="Q38" s="59" t="str">
        <f>IF(P38="","",(DATE(YEAR(P38),MONTH(P38),DAY(P38)+IF(OR(#REF!="Appel d’offre International Restreint",#REF!="Appel d’offres Internationale Ouvert"),5,2))))</f>
        <v/>
      </c>
      <c r="R38" s="60"/>
      <c r="S38" s="60"/>
    </row>
    <row r="39" spans="2:19" x14ac:dyDescent="0.45">
      <c r="B39" s="56" t="s">
        <v>0</v>
      </c>
      <c r="C39" s="56" t="s">
        <v>0</v>
      </c>
      <c r="D39" s="57"/>
      <c r="E39" s="56"/>
      <c r="F39" s="58"/>
      <c r="G39" s="59" t="str">
        <f t="shared" si="11"/>
        <v/>
      </c>
      <c r="H39" s="59" t="str">
        <f t="shared" si="12"/>
        <v/>
      </c>
      <c r="I39" s="59" t="str">
        <f t="shared" si="13"/>
        <v/>
      </c>
      <c r="J39" s="59" t="str">
        <f t="shared" si="14"/>
        <v/>
      </c>
      <c r="K39" s="59" t="str">
        <f t="shared" si="14"/>
        <v/>
      </c>
      <c r="L39" s="59" t="str">
        <f t="shared" si="15"/>
        <v/>
      </c>
      <c r="M39" s="59" t="str">
        <f t="shared" si="16"/>
        <v/>
      </c>
      <c r="N39" s="59" t="str">
        <f t="shared" si="16"/>
        <v/>
      </c>
      <c r="O39" s="59" t="str">
        <f t="shared" si="17"/>
        <v/>
      </c>
      <c r="P39" s="59" t="str">
        <f t="shared" si="17"/>
        <v/>
      </c>
      <c r="Q39" s="59" t="str">
        <f>IF(P39="","",(DATE(YEAR(P39),MONTH(P39),DAY(P39)+IF(OR(#REF!="Appel d’offre International Restreint",#REF!="Appel d’offres Internationale Ouvert"),5,2))))</f>
        <v/>
      </c>
      <c r="R39" s="60"/>
      <c r="S39" s="60"/>
    </row>
    <row r="40" spans="2:19" x14ac:dyDescent="0.45">
      <c r="B40" s="56" t="s">
        <v>0</v>
      </c>
      <c r="C40" s="56" t="s">
        <v>0</v>
      </c>
      <c r="D40" s="57"/>
      <c r="E40" s="56"/>
      <c r="F40" s="58"/>
      <c r="G40" s="59" t="str">
        <f t="shared" si="11"/>
        <v/>
      </c>
      <c r="H40" s="59" t="str">
        <f t="shared" si="12"/>
        <v/>
      </c>
      <c r="I40" s="59" t="str">
        <f t="shared" si="13"/>
        <v/>
      </c>
      <c r="J40" s="59" t="str">
        <f t="shared" si="14"/>
        <v/>
      </c>
      <c r="K40" s="59" t="str">
        <f t="shared" si="14"/>
        <v/>
      </c>
      <c r="L40" s="59" t="str">
        <f t="shared" si="15"/>
        <v/>
      </c>
      <c r="M40" s="59" t="str">
        <f t="shared" si="16"/>
        <v/>
      </c>
      <c r="N40" s="59" t="str">
        <f t="shared" si="16"/>
        <v/>
      </c>
      <c r="O40" s="59" t="str">
        <f t="shared" si="17"/>
        <v/>
      </c>
      <c r="P40" s="59" t="str">
        <f t="shared" si="17"/>
        <v/>
      </c>
      <c r="Q40" s="59" t="str">
        <f>IF(P40="","",(DATE(YEAR(P40),MONTH(P40),DAY(P40)+IF(OR(#REF!="Appel d’offre International Restreint",#REF!="Appel d’offres Internationale Ouvert"),5,2))))</f>
        <v/>
      </c>
      <c r="R40" s="60"/>
      <c r="S40" s="60"/>
    </row>
    <row r="41" spans="2:19" x14ac:dyDescent="0.45">
      <c r="B41" s="56" t="s">
        <v>0</v>
      </c>
      <c r="C41" s="56" t="s">
        <v>0</v>
      </c>
      <c r="D41" s="57"/>
      <c r="E41" s="56"/>
      <c r="F41" s="58"/>
      <c r="G41" s="59" t="str">
        <f t="shared" si="11"/>
        <v/>
      </c>
      <c r="H41" s="59" t="str">
        <f t="shared" si="12"/>
        <v/>
      </c>
      <c r="I41" s="59" t="str">
        <f t="shared" si="13"/>
        <v/>
      </c>
      <c r="J41" s="59" t="str">
        <f t="shared" si="14"/>
        <v/>
      </c>
      <c r="K41" s="59" t="str">
        <f t="shared" si="14"/>
        <v/>
      </c>
      <c r="L41" s="59" t="str">
        <f t="shared" si="15"/>
        <v/>
      </c>
      <c r="M41" s="59" t="str">
        <f t="shared" si="16"/>
        <v/>
      </c>
      <c r="N41" s="59" t="str">
        <f t="shared" si="16"/>
        <v/>
      </c>
      <c r="O41" s="59" t="str">
        <f t="shared" si="17"/>
        <v/>
      </c>
      <c r="P41" s="59" t="str">
        <f t="shared" si="17"/>
        <v/>
      </c>
      <c r="Q41" s="59" t="str">
        <f>IF(P41="","",(DATE(YEAR(P41),MONTH(P41),DAY(P41)+IF(OR(#REF!="Appel d’offre International Restreint",#REF!="Appel d’offres Internationale Ouvert"),5,2))))</f>
        <v/>
      </c>
      <c r="R41" s="60"/>
      <c r="S41" s="60"/>
    </row>
    <row r="42" spans="2:19" x14ac:dyDescent="0.45">
      <c r="B42" s="56" t="s">
        <v>0</v>
      </c>
      <c r="C42" s="56" t="s">
        <v>0</v>
      </c>
      <c r="D42" s="57"/>
      <c r="E42" s="56"/>
      <c r="F42" s="58"/>
      <c r="G42" s="59" t="str">
        <f t="shared" si="11"/>
        <v/>
      </c>
      <c r="H42" s="59" t="str">
        <f t="shared" si="12"/>
        <v/>
      </c>
      <c r="I42" s="59" t="str">
        <f t="shared" si="13"/>
        <v/>
      </c>
      <c r="J42" s="59" t="str">
        <f t="shared" si="14"/>
        <v/>
      </c>
      <c r="K42" s="59" t="str">
        <f t="shared" si="14"/>
        <v/>
      </c>
      <c r="L42" s="59" t="str">
        <f t="shared" si="15"/>
        <v/>
      </c>
      <c r="M42" s="59" t="str">
        <f t="shared" si="16"/>
        <v/>
      </c>
      <c r="N42" s="59" t="str">
        <f t="shared" si="16"/>
        <v/>
      </c>
      <c r="O42" s="59" t="str">
        <f t="shared" si="17"/>
        <v/>
      </c>
      <c r="P42" s="59" t="str">
        <f t="shared" si="17"/>
        <v/>
      </c>
      <c r="Q42" s="59" t="str">
        <f>IF(P42="","",(DATE(YEAR(P42),MONTH(P42),DAY(P42)+IF(OR(#REF!="Appel d’offre International Restreint",#REF!="Appel d’offres Internationale Ouvert"),5,2))))</f>
        <v/>
      </c>
      <c r="R42" s="60"/>
      <c r="S42" s="60"/>
    </row>
    <row r="43" spans="2:19" x14ac:dyDescent="0.45">
      <c r="B43" s="56" t="s">
        <v>0</v>
      </c>
      <c r="C43" s="56" t="s">
        <v>0</v>
      </c>
      <c r="D43" s="57"/>
      <c r="E43" s="56"/>
      <c r="F43" s="58"/>
      <c r="G43" s="59" t="str">
        <f t="shared" si="11"/>
        <v/>
      </c>
      <c r="H43" s="59" t="str">
        <f t="shared" si="12"/>
        <v/>
      </c>
      <c r="I43" s="59" t="str">
        <f t="shared" si="13"/>
        <v/>
      </c>
      <c r="J43" s="59" t="str">
        <f t="shared" si="14"/>
        <v/>
      </c>
      <c r="K43" s="59" t="str">
        <f t="shared" si="14"/>
        <v/>
      </c>
      <c r="L43" s="59" t="str">
        <f t="shared" si="15"/>
        <v/>
      </c>
      <c r="M43" s="59" t="str">
        <f t="shared" si="16"/>
        <v/>
      </c>
      <c r="N43" s="59" t="str">
        <f t="shared" si="16"/>
        <v/>
      </c>
      <c r="O43" s="59" t="str">
        <f t="shared" si="17"/>
        <v/>
      </c>
      <c r="P43" s="59" t="str">
        <f t="shared" si="17"/>
        <v/>
      </c>
      <c r="Q43" s="59" t="str">
        <f>IF(P43="","",(DATE(YEAR(P43),MONTH(P43),DAY(P43)+IF(OR(#REF!="Appel d’offre International Restreint",#REF!="Appel d’offres Internationale Ouvert"),5,2))))</f>
        <v/>
      </c>
      <c r="R43" s="60"/>
      <c r="S43" s="60"/>
    </row>
    <row r="44" spans="2:19" x14ac:dyDescent="0.45">
      <c r="B44" s="56" t="s">
        <v>0</v>
      </c>
      <c r="C44" s="56" t="s">
        <v>0</v>
      </c>
      <c r="D44" s="57"/>
      <c r="E44" s="56"/>
      <c r="F44" s="58"/>
      <c r="G44" s="59" t="str">
        <f t="shared" si="11"/>
        <v/>
      </c>
      <c r="H44" s="59" t="str">
        <f t="shared" si="12"/>
        <v/>
      </c>
      <c r="I44" s="59" t="str">
        <f t="shared" si="13"/>
        <v/>
      </c>
      <c r="J44" s="59" t="str">
        <f t="shared" si="14"/>
        <v/>
      </c>
      <c r="K44" s="59" t="str">
        <f t="shared" si="14"/>
        <v/>
      </c>
      <c r="L44" s="59" t="str">
        <f t="shared" si="15"/>
        <v/>
      </c>
      <c r="M44" s="59" t="str">
        <f t="shared" si="16"/>
        <v/>
      </c>
      <c r="N44" s="59" t="str">
        <f t="shared" si="16"/>
        <v/>
      </c>
      <c r="O44" s="59" t="str">
        <f t="shared" si="17"/>
        <v/>
      </c>
      <c r="P44" s="59" t="str">
        <f t="shared" si="17"/>
        <v/>
      </c>
      <c r="Q44" s="59" t="str">
        <f>IF(P44="","",(DATE(YEAR(P44),MONTH(P44),DAY(P44)+IF(OR(#REF!="Appel d’offre International Restreint",#REF!="Appel d’offres Internationale Ouvert"),5,2))))</f>
        <v/>
      </c>
      <c r="R44" s="60"/>
      <c r="S44" s="60"/>
    </row>
    <row r="45" spans="2:19" x14ac:dyDescent="0.45">
      <c r="B45" s="56" t="s">
        <v>0</v>
      </c>
      <c r="C45" s="56" t="s">
        <v>0</v>
      </c>
      <c r="D45" s="57"/>
      <c r="E45" s="56"/>
      <c r="F45" s="58"/>
      <c r="G45" s="59" t="str">
        <f t="shared" si="11"/>
        <v/>
      </c>
      <c r="H45" s="59" t="str">
        <f t="shared" si="12"/>
        <v/>
      </c>
      <c r="I45" s="59" t="str">
        <f t="shared" si="13"/>
        <v/>
      </c>
      <c r="J45" s="59" t="str">
        <f t="shared" si="14"/>
        <v/>
      </c>
      <c r="K45" s="59" t="str">
        <f t="shared" si="14"/>
        <v/>
      </c>
      <c r="L45" s="59" t="str">
        <f t="shared" si="15"/>
        <v/>
      </c>
      <c r="M45" s="59" t="str">
        <f t="shared" si="16"/>
        <v/>
      </c>
      <c r="N45" s="59" t="str">
        <f t="shared" si="16"/>
        <v/>
      </c>
      <c r="O45" s="59" t="str">
        <f t="shared" si="17"/>
        <v/>
      </c>
      <c r="P45" s="59" t="str">
        <f t="shared" si="17"/>
        <v/>
      </c>
      <c r="Q45" s="59" t="str">
        <f>IF(P45="","",(DATE(YEAR(P45),MONTH(P45),DAY(P45)+IF(OR(#REF!="Appel d’offre International Restreint",#REF!="Appel d’offres Internationale Ouvert"),5,2))))</f>
        <v/>
      </c>
      <c r="R45" s="60"/>
      <c r="S45" s="60"/>
    </row>
    <row r="46" spans="2:19" x14ac:dyDescent="0.45">
      <c r="B46" s="56" t="s">
        <v>0</v>
      </c>
      <c r="C46" s="56" t="s">
        <v>0</v>
      </c>
      <c r="D46" s="57"/>
      <c r="E46" s="56"/>
      <c r="F46" s="58"/>
      <c r="G46" s="59" t="str">
        <f t="shared" si="11"/>
        <v/>
      </c>
      <c r="H46" s="59" t="str">
        <f t="shared" si="12"/>
        <v/>
      </c>
      <c r="I46" s="59" t="str">
        <f t="shared" si="13"/>
        <v/>
      </c>
      <c r="J46" s="59" t="str">
        <f t="shared" si="14"/>
        <v/>
      </c>
      <c r="K46" s="59" t="str">
        <f t="shared" si="14"/>
        <v/>
      </c>
      <c r="L46" s="59" t="str">
        <f t="shared" si="15"/>
        <v/>
      </c>
      <c r="M46" s="59" t="str">
        <f t="shared" si="16"/>
        <v/>
      </c>
      <c r="N46" s="59" t="str">
        <f t="shared" si="16"/>
        <v/>
      </c>
      <c r="O46" s="59" t="str">
        <f t="shared" si="17"/>
        <v/>
      </c>
      <c r="P46" s="59" t="str">
        <f t="shared" si="17"/>
        <v/>
      </c>
      <c r="Q46" s="59" t="str">
        <f>IF(P46="","",(DATE(YEAR(P46),MONTH(P46),DAY(P46)+IF(OR(#REF!="Appel d’offre International Restreint",#REF!="Appel d’offres Internationale Ouvert"),5,2))))</f>
        <v/>
      </c>
      <c r="R46" s="60"/>
      <c r="S46" s="60"/>
    </row>
    <row r="47" spans="2:19" x14ac:dyDescent="0.45">
      <c r="B47" s="56" t="s">
        <v>0</v>
      </c>
      <c r="C47" s="56" t="s">
        <v>0</v>
      </c>
      <c r="D47" s="57"/>
      <c r="E47" s="56"/>
      <c r="F47" s="58"/>
      <c r="G47" s="59" t="str">
        <f t="shared" si="11"/>
        <v/>
      </c>
      <c r="H47" s="59" t="str">
        <f t="shared" si="12"/>
        <v/>
      </c>
      <c r="I47" s="59" t="str">
        <f t="shared" si="13"/>
        <v/>
      </c>
      <c r="J47" s="59" t="str">
        <f t="shared" si="14"/>
        <v/>
      </c>
      <c r="K47" s="59" t="str">
        <f t="shared" si="14"/>
        <v/>
      </c>
      <c r="L47" s="59" t="str">
        <f t="shared" si="15"/>
        <v/>
      </c>
      <c r="M47" s="59" t="str">
        <f t="shared" si="16"/>
        <v/>
      </c>
      <c r="N47" s="59" t="str">
        <f t="shared" si="16"/>
        <v/>
      </c>
      <c r="O47" s="59" t="str">
        <f t="shared" si="17"/>
        <v/>
      </c>
      <c r="P47" s="59" t="str">
        <f t="shared" si="17"/>
        <v/>
      </c>
      <c r="Q47" s="59" t="str">
        <f>IF(P47="","",(DATE(YEAR(P47),MONTH(P47),DAY(P47)+IF(OR(#REF!="Appel d’offre International Restreint",#REF!="Appel d’offres Internationale Ouvert"),5,2))))</f>
        <v/>
      </c>
      <c r="R47" s="60"/>
      <c r="S47" s="60"/>
    </row>
    <row r="48" spans="2:19" x14ac:dyDescent="0.45">
      <c r="B48" s="56" t="s">
        <v>0</v>
      </c>
      <c r="C48" s="56" t="s">
        <v>0</v>
      </c>
      <c r="D48" s="57"/>
      <c r="E48" s="56"/>
      <c r="F48" s="58"/>
      <c r="G48" s="59" t="str">
        <f t="shared" si="11"/>
        <v/>
      </c>
      <c r="H48" s="59" t="str">
        <f t="shared" si="12"/>
        <v/>
      </c>
      <c r="I48" s="59" t="str">
        <f t="shared" si="13"/>
        <v/>
      </c>
      <c r="J48" s="59" t="str">
        <f t="shared" si="14"/>
        <v/>
      </c>
      <c r="K48" s="59" t="str">
        <f t="shared" si="14"/>
        <v/>
      </c>
      <c r="L48" s="59" t="str">
        <f t="shared" si="15"/>
        <v/>
      </c>
      <c r="M48" s="59" t="str">
        <f t="shared" si="16"/>
        <v/>
      </c>
      <c r="N48" s="59" t="str">
        <f t="shared" si="16"/>
        <v/>
      </c>
      <c r="O48" s="59" t="str">
        <f t="shared" si="17"/>
        <v/>
      </c>
      <c r="P48" s="59" t="str">
        <f t="shared" si="17"/>
        <v/>
      </c>
      <c r="Q48" s="59" t="str">
        <f>IF(P48="","",(DATE(YEAR(P48),MONTH(P48),DAY(P48)+IF(OR(#REF!="Appel d’offre International Restreint",#REF!="Appel d’offres Internationale Ouvert"),5,2))))</f>
        <v/>
      </c>
      <c r="R48" s="60"/>
      <c r="S48" s="60"/>
    </row>
    <row r="49" spans="2:19" x14ac:dyDescent="0.45">
      <c r="B49" s="56" t="s">
        <v>0</v>
      </c>
      <c r="C49" s="56" t="s">
        <v>0</v>
      </c>
      <c r="D49" s="57"/>
      <c r="E49" s="56"/>
      <c r="F49" s="58"/>
      <c r="G49" s="59" t="str">
        <f t="shared" si="11"/>
        <v/>
      </c>
      <c r="H49" s="59" t="str">
        <f t="shared" si="12"/>
        <v/>
      </c>
      <c r="I49" s="59" t="str">
        <f t="shared" si="13"/>
        <v/>
      </c>
      <c r="J49" s="59" t="str">
        <f t="shared" si="14"/>
        <v/>
      </c>
      <c r="K49" s="59" t="str">
        <f t="shared" si="14"/>
        <v/>
      </c>
      <c r="L49" s="59" t="str">
        <f t="shared" si="15"/>
        <v/>
      </c>
      <c r="M49" s="59" t="str">
        <f t="shared" si="16"/>
        <v/>
      </c>
      <c r="N49" s="59" t="str">
        <f t="shared" si="16"/>
        <v/>
      </c>
      <c r="O49" s="59" t="str">
        <f t="shared" si="17"/>
        <v/>
      </c>
      <c r="P49" s="59" t="str">
        <f t="shared" si="17"/>
        <v/>
      </c>
      <c r="Q49" s="59" t="str">
        <f>IF(P49="","",(DATE(YEAR(P49),MONTH(P49),DAY(P49)+IF(OR(#REF!="Appel d’offre International Restreint",#REF!="Appel d’offres Internationale Ouvert"),5,2))))</f>
        <v/>
      </c>
      <c r="R49" s="60"/>
      <c r="S49" s="60"/>
    </row>
    <row r="50" spans="2:19" x14ac:dyDescent="0.45">
      <c r="B50" s="56" t="s">
        <v>0</v>
      </c>
      <c r="C50" s="56" t="s">
        <v>0</v>
      </c>
      <c r="D50" s="57"/>
      <c r="E50" s="56"/>
      <c r="F50" s="58"/>
      <c r="G50" s="59" t="str">
        <f t="shared" si="11"/>
        <v/>
      </c>
      <c r="H50" s="59" t="str">
        <f t="shared" si="12"/>
        <v/>
      </c>
      <c r="I50" s="59" t="str">
        <f t="shared" si="13"/>
        <v/>
      </c>
      <c r="J50" s="59" t="str">
        <f t="shared" ref="J50:K65" si="18">IF(I50="","",(DATE(YEAR(I50),MONTH(I50),DAY(I50)+5)))</f>
        <v/>
      </c>
      <c r="K50" s="59" t="str">
        <f t="shared" si="18"/>
        <v/>
      </c>
      <c r="L50" s="59" t="str">
        <f t="shared" si="15"/>
        <v/>
      </c>
      <c r="M50" s="59" t="str">
        <f t="shared" ref="M50:N65" si="19">IF(L50="","",(DATE(YEAR(L50),MONTH(L50),DAY(L50)+5)))</f>
        <v/>
      </c>
      <c r="N50" s="59" t="str">
        <f t="shared" si="19"/>
        <v/>
      </c>
      <c r="O50" s="59" t="str">
        <f t="shared" ref="O50:P65" si="20">IF(N50="","",(DATE(YEAR(N50),MONTH(N50),DAY(N50)+3)))</f>
        <v/>
      </c>
      <c r="P50" s="59" t="str">
        <f t="shared" si="20"/>
        <v/>
      </c>
      <c r="Q50" s="59" t="str">
        <f>IF(P50="","",(DATE(YEAR(P50),MONTH(P50),DAY(P50)+IF(OR(#REF!="Appel d’offre International Restreint",#REF!="Appel d’offres Internationale Ouvert"),5,2))))</f>
        <v/>
      </c>
      <c r="R50" s="60"/>
      <c r="S50" s="60"/>
    </row>
    <row r="51" spans="2:19" x14ac:dyDescent="0.45">
      <c r="B51" s="56" t="s">
        <v>0</v>
      </c>
      <c r="C51" s="56" t="s">
        <v>0</v>
      </c>
      <c r="D51" s="57"/>
      <c r="E51" s="56"/>
      <c r="F51" s="58"/>
      <c r="G51" s="59" t="str">
        <f t="shared" si="11"/>
        <v/>
      </c>
      <c r="H51" s="59" t="str">
        <f t="shared" si="12"/>
        <v/>
      </c>
      <c r="I51" s="59" t="str">
        <f t="shared" si="13"/>
        <v/>
      </c>
      <c r="J51" s="59" t="str">
        <f t="shared" si="18"/>
        <v/>
      </c>
      <c r="K51" s="59" t="str">
        <f t="shared" si="18"/>
        <v/>
      </c>
      <c r="L51" s="59" t="str">
        <f t="shared" si="15"/>
        <v/>
      </c>
      <c r="M51" s="59" t="str">
        <f t="shared" si="19"/>
        <v/>
      </c>
      <c r="N51" s="59" t="str">
        <f t="shared" si="19"/>
        <v/>
      </c>
      <c r="O51" s="59" t="str">
        <f t="shared" si="20"/>
        <v/>
      </c>
      <c r="P51" s="59" t="str">
        <f t="shared" si="20"/>
        <v/>
      </c>
      <c r="Q51" s="59" t="str">
        <f>IF(P51="","",(DATE(YEAR(P51),MONTH(P51),DAY(P51)+IF(OR(#REF!="Appel d’offre International Restreint",#REF!="Appel d’offres Internationale Ouvert"),5,2))))</f>
        <v/>
      </c>
      <c r="R51" s="60"/>
      <c r="S51" s="60"/>
    </row>
    <row r="52" spans="2:19" x14ac:dyDescent="0.45">
      <c r="B52" s="56" t="s">
        <v>0</v>
      </c>
      <c r="C52" s="56" t="s">
        <v>0</v>
      </c>
      <c r="D52" s="57"/>
      <c r="E52" s="56"/>
      <c r="F52" s="58"/>
      <c r="G52" s="59" t="str">
        <f t="shared" si="11"/>
        <v/>
      </c>
      <c r="H52" s="59" t="str">
        <f t="shared" si="12"/>
        <v/>
      </c>
      <c r="I52" s="59" t="str">
        <f t="shared" si="13"/>
        <v/>
      </c>
      <c r="J52" s="59" t="str">
        <f t="shared" si="18"/>
        <v/>
      </c>
      <c r="K52" s="59" t="str">
        <f t="shared" si="18"/>
        <v/>
      </c>
      <c r="L52" s="59" t="str">
        <f t="shared" si="15"/>
        <v/>
      </c>
      <c r="M52" s="59" t="str">
        <f t="shared" si="19"/>
        <v/>
      </c>
      <c r="N52" s="59" t="str">
        <f t="shared" si="19"/>
        <v/>
      </c>
      <c r="O52" s="59" t="str">
        <f t="shared" si="20"/>
        <v/>
      </c>
      <c r="P52" s="59" t="str">
        <f t="shared" si="20"/>
        <v/>
      </c>
      <c r="Q52" s="59" t="str">
        <f>IF(P52="","",(DATE(YEAR(P52),MONTH(P52),DAY(P52)+IF(OR(#REF!="Appel d’offre International Restreint",#REF!="Appel d’offres Internationale Ouvert"),5,2))))</f>
        <v/>
      </c>
      <c r="R52" s="60"/>
      <c r="S52" s="60"/>
    </row>
    <row r="53" spans="2:19" x14ac:dyDescent="0.45">
      <c r="B53" s="56" t="s">
        <v>0</v>
      </c>
      <c r="C53" s="56" t="s">
        <v>0</v>
      </c>
      <c r="D53" s="57"/>
      <c r="E53" s="56"/>
      <c r="F53" s="58"/>
      <c r="G53" s="59" t="str">
        <f t="shared" si="11"/>
        <v/>
      </c>
      <c r="H53" s="59" t="str">
        <f t="shared" si="12"/>
        <v/>
      </c>
      <c r="I53" s="59" t="str">
        <f t="shared" si="13"/>
        <v/>
      </c>
      <c r="J53" s="59" t="str">
        <f t="shared" si="18"/>
        <v/>
      </c>
      <c r="K53" s="59" t="str">
        <f t="shared" si="18"/>
        <v/>
      </c>
      <c r="L53" s="59" t="str">
        <f t="shared" si="15"/>
        <v/>
      </c>
      <c r="M53" s="59" t="str">
        <f t="shared" si="19"/>
        <v/>
      </c>
      <c r="N53" s="59" t="str">
        <f t="shared" si="19"/>
        <v/>
      </c>
      <c r="O53" s="59" t="str">
        <f t="shared" si="20"/>
        <v/>
      </c>
      <c r="P53" s="59" t="str">
        <f t="shared" si="20"/>
        <v/>
      </c>
      <c r="Q53" s="59" t="str">
        <f>IF(P53="","",(DATE(YEAR(P53),MONTH(P53),DAY(P53)+IF(OR(#REF!="Appel d’offre International Restreint",#REF!="Appel d’offres Internationale Ouvert"),5,2))))</f>
        <v/>
      </c>
      <c r="R53" s="60"/>
      <c r="S53" s="60"/>
    </row>
    <row r="54" spans="2:19" x14ac:dyDescent="0.45">
      <c r="B54" s="56" t="s">
        <v>0</v>
      </c>
      <c r="C54" s="56" t="s">
        <v>0</v>
      </c>
      <c r="D54" s="57"/>
      <c r="E54" s="56"/>
      <c r="F54" s="58"/>
      <c r="G54" s="59" t="str">
        <f t="shared" si="11"/>
        <v/>
      </c>
      <c r="H54" s="59" t="str">
        <f t="shared" si="12"/>
        <v/>
      </c>
      <c r="I54" s="59" t="str">
        <f t="shared" si="13"/>
        <v/>
      </c>
      <c r="J54" s="59" t="str">
        <f t="shared" si="18"/>
        <v/>
      </c>
      <c r="K54" s="59" t="str">
        <f t="shared" si="18"/>
        <v/>
      </c>
      <c r="L54" s="59" t="str">
        <f t="shared" si="15"/>
        <v/>
      </c>
      <c r="M54" s="59" t="str">
        <f t="shared" si="19"/>
        <v/>
      </c>
      <c r="N54" s="59" t="str">
        <f t="shared" si="19"/>
        <v/>
      </c>
      <c r="O54" s="59" t="str">
        <f t="shared" si="20"/>
        <v/>
      </c>
      <c r="P54" s="59" t="str">
        <f t="shared" si="20"/>
        <v/>
      </c>
      <c r="Q54" s="59" t="str">
        <f>IF(P54="","",(DATE(YEAR(P54),MONTH(P54),DAY(P54)+IF(OR(#REF!="Appel d’offre International Restreint",#REF!="Appel d’offres Internationale Ouvert"),5,2))))</f>
        <v/>
      </c>
      <c r="R54" s="60"/>
      <c r="S54" s="60"/>
    </row>
    <row r="55" spans="2:19" x14ac:dyDescent="0.45">
      <c r="B55" s="56" t="s">
        <v>0</v>
      </c>
      <c r="C55" s="56" t="s">
        <v>0</v>
      </c>
      <c r="D55" s="57"/>
      <c r="E55" s="56"/>
      <c r="F55" s="58"/>
      <c r="G55" s="59" t="str">
        <f t="shared" si="11"/>
        <v/>
      </c>
      <c r="H55" s="59" t="str">
        <f t="shared" si="12"/>
        <v/>
      </c>
      <c r="I55" s="59" t="str">
        <f t="shared" si="13"/>
        <v/>
      </c>
      <c r="J55" s="59" t="str">
        <f t="shared" si="18"/>
        <v/>
      </c>
      <c r="K55" s="59" t="str">
        <f t="shared" si="18"/>
        <v/>
      </c>
      <c r="L55" s="59" t="str">
        <f t="shared" si="15"/>
        <v/>
      </c>
      <c r="M55" s="59" t="str">
        <f t="shared" si="19"/>
        <v/>
      </c>
      <c r="N55" s="59" t="str">
        <f t="shared" si="19"/>
        <v/>
      </c>
      <c r="O55" s="59" t="str">
        <f t="shared" si="20"/>
        <v/>
      </c>
      <c r="P55" s="59" t="str">
        <f t="shared" si="20"/>
        <v/>
      </c>
      <c r="Q55" s="59" t="str">
        <f>IF(P55="","",(DATE(YEAR(P55),MONTH(P55),DAY(P55)+IF(OR(#REF!="Appel d’offre International Restreint",#REF!="Appel d’offres Internationale Ouvert"),5,2))))</f>
        <v/>
      </c>
      <c r="R55" s="60"/>
      <c r="S55" s="60"/>
    </row>
    <row r="56" spans="2:19" x14ac:dyDescent="0.45">
      <c r="B56" s="56" t="s">
        <v>0</v>
      </c>
      <c r="C56" s="56" t="s">
        <v>0</v>
      </c>
      <c r="D56" s="57"/>
      <c r="E56" s="56"/>
      <c r="F56" s="58"/>
      <c r="G56" s="59" t="str">
        <f t="shared" si="11"/>
        <v/>
      </c>
      <c r="H56" s="59" t="str">
        <f t="shared" si="12"/>
        <v/>
      </c>
      <c r="I56" s="59" t="str">
        <f t="shared" si="13"/>
        <v/>
      </c>
      <c r="J56" s="59" t="str">
        <f t="shared" si="18"/>
        <v/>
      </c>
      <c r="K56" s="59" t="str">
        <f t="shared" si="18"/>
        <v/>
      </c>
      <c r="L56" s="59" t="str">
        <f t="shared" si="15"/>
        <v/>
      </c>
      <c r="M56" s="59" t="str">
        <f t="shared" si="19"/>
        <v/>
      </c>
      <c r="N56" s="59" t="str">
        <f t="shared" si="19"/>
        <v/>
      </c>
      <c r="O56" s="59" t="str">
        <f t="shared" si="20"/>
        <v/>
      </c>
      <c r="P56" s="59" t="str">
        <f t="shared" si="20"/>
        <v/>
      </c>
      <c r="Q56" s="59" t="str">
        <f>IF(P56="","",(DATE(YEAR(P56),MONTH(P56),DAY(P56)+IF(OR(#REF!="Appel d’offre International Restreint",#REF!="Appel d’offres Internationale Ouvert"),5,2))))</f>
        <v/>
      </c>
      <c r="R56" s="60"/>
      <c r="S56" s="60"/>
    </row>
    <row r="57" spans="2:19" x14ac:dyDescent="0.45">
      <c r="B57" s="56" t="s">
        <v>0</v>
      </c>
      <c r="C57" s="56" t="s">
        <v>0</v>
      </c>
      <c r="D57" s="57"/>
      <c r="E57" s="56"/>
      <c r="F57" s="58"/>
      <c r="G57" s="59" t="str">
        <f t="shared" si="11"/>
        <v/>
      </c>
      <c r="H57" s="59" t="str">
        <f t="shared" si="12"/>
        <v/>
      </c>
      <c r="I57" s="59" t="str">
        <f t="shared" si="13"/>
        <v/>
      </c>
      <c r="J57" s="59" t="str">
        <f t="shared" si="18"/>
        <v/>
      </c>
      <c r="K57" s="59" t="str">
        <f t="shared" si="18"/>
        <v/>
      </c>
      <c r="L57" s="59" t="str">
        <f t="shared" si="15"/>
        <v/>
      </c>
      <c r="M57" s="59" t="str">
        <f t="shared" si="19"/>
        <v/>
      </c>
      <c r="N57" s="59" t="str">
        <f t="shared" si="19"/>
        <v/>
      </c>
      <c r="O57" s="59" t="str">
        <f t="shared" si="20"/>
        <v/>
      </c>
      <c r="P57" s="59" t="str">
        <f t="shared" si="20"/>
        <v/>
      </c>
      <c r="Q57" s="59" t="str">
        <f>IF(P57="","",(DATE(YEAR(P57),MONTH(P57),DAY(P57)+IF(OR(#REF!="Appel d’offre International Restreint",#REF!="Appel d’offres Internationale Ouvert"),5,2))))</f>
        <v/>
      </c>
      <c r="R57" s="60"/>
      <c r="S57" s="60"/>
    </row>
    <row r="58" spans="2:19" x14ac:dyDescent="0.45">
      <c r="B58" s="56" t="s">
        <v>0</v>
      </c>
      <c r="C58" s="56" t="s">
        <v>0</v>
      </c>
      <c r="D58" s="57"/>
      <c r="E58" s="56"/>
      <c r="F58" s="58"/>
      <c r="G58" s="59" t="str">
        <f t="shared" si="11"/>
        <v/>
      </c>
      <c r="H58" s="59" t="str">
        <f t="shared" si="12"/>
        <v/>
      </c>
      <c r="I58" s="59" t="str">
        <f t="shared" si="13"/>
        <v/>
      </c>
      <c r="J58" s="59" t="str">
        <f t="shared" si="18"/>
        <v/>
      </c>
      <c r="K58" s="59" t="str">
        <f t="shared" si="18"/>
        <v/>
      </c>
      <c r="L58" s="59" t="str">
        <f t="shared" si="15"/>
        <v/>
      </c>
      <c r="M58" s="59" t="str">
        <f t="shared" si="19"/>
        <v/>
      </c>
      <c r="N58" s="59" t="str">
        <f t="shared" si="19"/>
        <v/>
      </c>
      <c r="O58" s="59" t="str">
        <f t="shared" si="20"/>
        <v/>
      </c>
      <c r="P58" s="59" t="str">
        <f t="shared" si="20"/>
        <v/>
      </c>
      <c r="Q58" s="59" t="str">
        <f>IF(P58="","",(DATE(YEAR(P58),MONTH(P58),DAY(P58)+IF(OR(#REF!="Appel d’offre International Restreint",#REF!="Appel d’offres Internationale Ouvert"),5,2))))</f>
        <v/>
      </c>
      <c r="R58" s="60"/>
      <c r="S58" s="60"/>
    </row>
    <row r="59" spans="2:19" x14ac:dyDescent="0.45">
      <c r="B59" s="56" t="s">
        <v>0</v>
      </c>
      <c r="C59" s="56" t="s">
        <v>0</v>
      </c>
      <c r="D59" s="57"/>
      <c r="E59" s="56"/>
      <c r="F59" s="58"/>
      <c r="G59" s="59" t="str">
        <f t="shared" si="11"/>
        <v/>
      </c>
      <c r="H59" s="59" t="str">
        <f t="shared" si="12"/>
        <v/>
      </c>
      <c r="I59" s="59" t="str">
        <f t="shared" si="13"/>
        <v/>
      </c>
      <c r="J59" s="59" t="str">
        <f t="shared" si="18"/>
        <v/>
      </c>
      <c r="K59" s="59" t="str">
        <f t="shared" si="18"/>
        <v/>
      </c>
      <c r="L59" s="59" t="str">
        <f t="shared" si="15"/>
        <v/>
      </c>
      <c r="M59" s="59" t="str">
        <f t="shared" si="19"/>
        <v/>
      </c>
      <c r="N59" s="59" t="str">
        <f t="shared" si="19"/>
        <v/>
      </c>
      <c r="O59" s="59" t="str">
        <f t="shared" si="20"/>
        <v/>
      </c>
      <c r="P59" s="59" t="str">
        <f t="shared" si="20"/>
        <v/>
      </c>
      <c r="Q59" s="59" t="str">
        <f>IF(P59="","",(DATE(YEAR(P59),MONTH(P59),DAY(P59)+IF(OR(#REF!="Appel d’offre International Restreint",#REF!="Appel d’offres Internationale Ouvert"),5,2))))</f>
        <v/>
      </c>
      <c r="R59" s="60"/>
      <c r="S59" s="60"/>
    </row>
    <row r="60" spans="2:19" x14ac:dyDescent="0.45">
      <c r="B60" s="56" t="s">
        <v>0</v>
      </c>
      <c r="C60" s="56" t="s">
        <v>0</v>
      </c>
      <c r="D60" s="57"/>
      <c r="E60" s="56"/>
      <c r="F60" s="58"/>
      <c r="G60" s="59" t="str">
        <f t="shared" si="11"/>
        <v/>
      </c>
      <c r="H60" s="59" t="str">
        <f t="shared" si="12"/>
        <v/>
      </c>
      <c r="I60" s="59" t="str">
        <f t="shared" si="13"/>
        <v/>
      </c>
      <c r="J60" s="59" t="str">
        <f t="shared" si="18"/>
        <v/>
      </c>
      <c r="K60" s="59" t="str">
        <f t="shared" si="18"/>
        <v/>
      </c>
      <c r="L60" s="59" t="str">
        <f t="shared" si="15"/>
        <v/>
      </c>
      <c r="M60" s="59" t="str">
        <f t="shared" si="19"/>
        <v/>
      </c>
      <c r="N60" s="59" t="str">
        <f t="shared" si="19"/>
        <v/>
      </c>
      <c r="O60" s="59" t="str">
        <f t="shared" si="20"/>
        <v/>
      </c>
      <c r="P60" s="59" t="str">
        <f t="shared" si="20"/>
        <v/>
      </c>
      <c r="Q60" s="59" t="str">
        <f>IF(P60="","",(DATE(YEAR(P60),MONTH(P60),DAY(P60)+IF(OR(#REF!="Appel d’offre International Restreint",#REF!="Appel d’offres Internationale Ouvert"),5,2))))</f>
        <v/>
      </c>
      <c r="R60" s="60"/>
      <c r="S60" s="60"/>
    </row>
    <row r="61" spans="2:19" x14ac:dyDescent="0.45">
      <c r="B61" s="56" t="s">
        <v>0</v>
      </c>
      <c r="C61" s="56" t="s">
        <v>0</v>
      </c>
      <c r="D61" s="57"/>
      <c r="E61" s="56"/>
      <c r="F61" s="58"/>
      <c r="G61" s="59" t="str">
        <f t="shared" si="11"/>
        <v/>
      </c>
      <c r="H61" s="59" t="str">
        <f t="shared" si="12"/>
        <v/>
      </c>
      <c r="I61" s="59" t="str">
        <f t="shared" si="13"/>
        <v/>
      </c>
      <c r="J61" s="59" t="str">
        <f t="shared" si="18"/>
        <v/>
      </c>
      <c r="K61" s="59" t="str">
        <f t="shared" si="18"/>
        <v/>
      </c>
      <c r="L61" s="59" t="str">
        <f t="shared" si="15"/>
        <v/>
      </c>
      <c r="M61" s="59" t="str">
        <f t="shared" si="19"/>
        <v/>
      </c>
      <c r="N61" s="59" t="str">
        <f t="shared" si="19"/>
        <v/>
      </c>
      <c r="O61" s="59" t="str">
        <f t="shared" si="20"/>
        <v/>
      </c>
      <c r="P61" s="59" t="str">
        <f t="shared" si="20"/>
        <v/>
      </c>
      <c r="Q61" s="59" t="str">
        <f>IF(P61="","",(DATE(YEAR(P61),MONTH(P61),DAY(P61)+IF(OR(#REF!="Appel d’offre International Restreint",#REF!="Appel d’offres Internationale Ouvert"),5,2))))</f>
        <v/>
      </c>
      <c r="R61" s="60"/>
      <c r="S61" s="60"/>
    </row>
    <row r="62" spans="2:19" x14ac:dyDescent="0.45">
      <c r="B62" s="56" t="s">
        <v>0</v>
      </c>
      <c r="C62" s="56" t="s">
        <v>0</v>
      </c>
      <c r="D62" s="57"/>
      <c r="E62" s="56"/>
      <c r="F62" s="58"/>
      <c r="G62" s="59" t="str">
        <f t="shared" si="11"/>
        <v/>
      </c>
      <c r="H62" s="59" t="str">
        <f t="shared" si="12"/>
        <v/>
      </c>
      <c r="I62" s="59" t="str">
        <f t="shared" si="13"/>
        <v/>
      </c>
      <c r="J62" s="59" t="str">
        <f t="shared" si="18"/>
        <v/>
      </c>
      <c r="K62" s="59" t="str">
        <f t="shared" si="18"/>
        <v/>
      </c>
      <c r="L62" s="59" t="str">
        <f t="shared" si="15"/>
        <v/>
      </c>
      <c r="M62" s="59" t="str">
        <f t="shared" si="19"/>
        <v/>
      </c>
      <c r="N62" s="59" t="str">
        <f t="shared" si="19"/>
        <v/>
      </c>
      <c r="O62" s="59" t="str">
        <f t="shared" si="20"/>
        <v/>
      </c>
      <c r="P62" s="59" t="str">
        <f t="shared" si="20"/>
        <v/>
      </c>
      <c r="Q62" s="59" t="str">
        <f>IF(P62="","",(DATE(YEAR(P62),MONTH(P62),DAY(P62)+IF(OR(#REF!="Appel d’offre International Restreint",#REF!="Appel d’offres Internationale Ouvert"),5,2))))</f>
        <v/>
      </c>
      <c r="R62" s="60"/>
      <c r="S62" s="60"/>
    </row>
    <row r="63" spans="2:19" x14ac:dyDescent="0.45">
      <c r="B63" s="56" t="s">
        <v>0</v>
      </c>
      <c r="C63" s="56" t="s">
        <v>0</v>
      </c>
      <c r="D63" s="57"/>
      <c r="E63" s="56"/>
      <c r="F63" s="58"/>
      <c r="G63" s="59" t="str">
        <f t="shared" si="11"/>
        <v/>
      </c>
      <c r="H63" s="59" t="str">
        <f t="shared" si="12"/>
        <v/>
      </c>
      <c r="I63" s="59" t="str">
        <f t="shared" si="13"/>
        <v/>
      </c>
      <c r="J63" s="59" t="str">
        <f t="shared" si="18"/>
        <v/>
      </c>
      <c r="K63" s="59" t="str">
        <f t="shared" si="18"/>
        <v/>
      </c>
      <c r="L63" s="59" t="str">
        <f t="shared" si="15"/>
        <v/>
      </c>
      <c r="M63" s="59" t="str">
        <f t="shared" si="19"/>
        <v/>
      </c>
      <c r="N63" s="59" t="str">
        <f t="shared" si="19"/>
        <v/>
      </c>
      <c r="O63" s="59" t="str">
        <f t="shared" si="20"/>
        <v/>
      </c>
      <c r="P63" s="59" t="str">
        <f t="shared" si="20"/>
        <v/>
      </c>
      <c r="Q63" s="59" t="str">
        <f>IF(P63="","",(DATE(YEAR(P63),MONTH(P63),DAY(P63)+IF(OR(#REF!="Appel d’offre International Restreint",#REF!="Appel d’offres Internationale Ouvert"),5,2))))</f>
        <v/>
      </c>
      <c r="R63" s="60"/>
      <c r="S63" s="60"/>
    </row>
    <row r="64" spans="2:19" x14ac:dyDescent="0.45">
      <c r="B64" s="56" t="s">
        <v>0</v>
      </c>
      <c r="C64" s="56" t="s">
        <v>0</v>
      </c>
      <c r="D64" s="57"/>
      <c r="E64" s="56"/>
      <c r="F64" s="58"/>
      <c r="G64" s="59" t="str">
        <f t="shared" si="11"/>
        <v/>
      </c>
      <c r="H64" s="59" t="str">
        <f t="shared" si="12"/>
        <v/>
      </c>
      <c r="I64" s="59" t="str">
        <f t="shared" si="13"/>
        <v/>
      </c>
      <c r="J64" s="59" t="str">
        <f t="shared" si="18"/>
        <v/>
      </c>
      <c r="K64" s="59" t="str">
        <f t="shared" si="18"/>
        <v/>
      </c>
      <c r="L64" s="59" t="str">
        <f t="shared" si="15"/>
        <v/>
      </c>
      <c r="M64" s="59" t="str">
        <f t="shared" si="19"/>
        <v/>
      </c>
      <c r="N64" s="59" t="str">
        <f t="shared" si="19"/>
        <v/>
      </c>
      <c r="O64" s="59" t="str">
        <f t="shared" si="20"/>
        <v/>
      </c>
      <c r="P64" s="59" t="str">
        <f t="shared" si="20"/>
        <v/>
      </c>
      <c r="Q64" s="59" t="str">
        <f>IF(P64="","",(DATE(YEAR(P64),MONTH(P64),DAY(P64)+IF(OR(#REF!="Appel d’offre International Restreint",#REF!="Appel d’offres Internationale Ouvert"),5,2))))</f>
        <v/>
      </c>
      <c r="R64" s="60"/>
      <c r="S64" s="60"/>
    </row>
    <row r="65" spans="2:19" x14ac:dyDescent="0.45">
      <c r="B65" s="56" t="s">
        <v>0</v>
      </c>
      <c r="C65" s="56" t="s">
        <v>0</v>
      </c>
      <c r="D65" s="57"/>
      <c r="E65" s="56"/>
      <c r="F65" s="58"/>
      <c r="G65" s="59" t="str">
        <f t="shared" si="11"/>
        <v/>
      </c>
      <c r="H65" s="59" t="str">
        <f t="shared" si="12"/>
        <v/>
      </c>
      <c r="I65" s="59" t="str">
        <f t="shared" si="13"/>
        <v/>
      </c>
      <c r="J65" s="59" t="str">
        <f t="shared" si="18"/>
        <v/>
      </c>
      <c r="K65" s="59" t="str">
        <f t="shared" si="18"/>
        <v/>
      </c>
      <c r="L65" s="59" t="str">
        <f t="shared" si="15"/>
        <v/>
      </c>
      <c r="M65" s="59" t="str">
        <f t="shared" si="19"/>
        <v/>
      </c>
      <c r="N65" s="59" t="str">
        <f t="shared" si="19"/>
        <v/>
      </c>
      <c r="O65" s="59" t="str">
        <f t="shared" si="20"/>
        <v/>
      </c>
      <c r="P65" s="59" t="str">
        <f t="shared" si="20"/>
        <v/>
      </c>
      <c r="Q65" s="59" t="str">
        <f>IF(P65="","",(DATE(YEAR(P65),MONTH(P65),DAY(P65)+IF(OR(#REF!="Appel d’offre International Restreint",#REF!="Appel d’offres Internationale Ouvert"),5,2))))</f>
        <v/>
      </c>
      <c r="R65" s="60"/>
      <c r="S65" s="60"/>
    </row>
    <row r="66" spans="2:19" x14ac:dyDescent="0.45">
      <c r="B66" s="56" t="s">
        <v>0</v>
      </c>
      <c r="C66" s="56" t="s">
        <v>0</v>
      </c>
      <c r="D66" s="57"/>
      <c r="E66" s="56"/>
      <c r="F66" s="58"/>
      <c r="G66" s="59" t="str">
        <f t="shared" si="11"/>
        <v/>
      </c>
      <c r="H66" s="59" t="str">
        <f t="shared" si="12"/>
        <v/>
      </c>
      <c r="I66" s="59" t="str">
        <f t="shared" si="13"/>
        <v/>
      </c>
      <c r="J66" s="59" t="str">
        <f t="shared" ref="J66:K81" si="21">IF(I66="","",(DATE(YEAR(I66),MONTH(I66),DAY(I66)+5)))</f>
        <v/>
      </c>
      <c r="K66" s="59" t="str">
        <f t="shared" si="21"/>
        <v/>
      </c>
      <c r="L66" s="59" t="str">
        <f t="shared" si="15"/>
        <v/>
      </c>
      <c r="M66" s="59" t="str">
        <f t="shared" ref="M66:N81" si="22">IF(L66="","",(DATE(YEAR(L66),MONTH(L66),DAY(L66)+5)))</f>
        <v/>
      </c>
      <c r="N66" s="59" t="str">
        <f t="shared" si="22"/>
        <v/>
      </c>
      <c r="O66" s="59" t="str">
        <f t="shared" ref="O66:P81" si="23">IF(N66="","",(DATE(YEAR(N66),MONTH(N66),DAY(N66)+3)))</f>
        <v/>
      </c>
      <c r="P66" s="59" t="str">
        <f t="shared" si="23"/>
        <v/>
      </c>
      <c r="Q66" s="59" t="str">
        <f>IF(P66="","",(DATE(YEAR(P66),MONTH(P66),DAY(P66)+IF(OR(#REF!="Appel d’offre International Restreint",#REF!="Appel d’offres Internationale Ouvert"),5,2))))</f>
        <v/>
      </c>
      <c r="R66" s="60"/>
      <c r="S66" s="60"/>
    </row>
    <row r="67" spans="2:19" x14ac:dyDescent="0.45">
      <c r="B67" s="56" t="s">
        <v>0</v>
      </c>
      <c r="C67" s="56" t="s">
        <v>0</v>
      </c>
      <c r="D67" s="57"/>
      <c r="E67" s="56"/>
      <c r="F67" s="58"/>
      <c r="G67" s="59" t="str">
        <f t="shared" si="11"/>
        <v/>
      </c>
      <c r="H67" s="59" t="str">
        <f t="shared" si="12"/>
        <v/>
      </c>
      <c r="I67" s="59" t="str">
        <f t="shared" si="13"/>
        <v/>
      </c>
      <c r="J67" s="59" t="str">
        <f t="shared" si="21"/>
        <v/>
      </c>
      <c r="K67" s="59" t="str">
        <f t="shared" si="21"/>
        <v/>
      </c>
      <c r="L67" s="59" t="str">
        <f t="shared" si="15"/>
        <v/>
      </c>
      <c r="M67" s="59" t="str">
        <f t="shared" si="22"/>
        <v/>
      </c>
      <c r="N67" s="59" t="str">
        <f t="shared" si="22"/>
        <v/>
      </c>
      <c r="O67" s="59" t="str">
        <f t="shared" si="23"/>
        <v/>
      </c>
      <c r="P67" s="59" t="str">
        <f t="shared" si="23"/>
        <v/>
      </c>
      <c r="Q67" s="59" t="str">
        <f>IF(P67="","",(DATE(YEAR(P67),MONTH(P67),DAY(P67)+IF(OR(#REF!="Appel d’offre International Restreint",#REF!="Appel d’offres Internationale Ouvert"),5,2))))</f>
        <v/>
      </c>
      <c r="R67" s="60"/>
      <c r="S67" s="60"/>
    </row>
    <row r="68" spans="2:19" x14ac:dyDescent="0.45">
      <c r="B68" s="56" t="s">
        <v>0</v>
      </c>
      <c r="C68" s="56" t="s">
        <v>0</v>
      </c>
      <c r="D68" s="57"/>
      <c r="E68" s="56"/>
      <c r="F68" s="58"/>
      <c r="G68" s="59" t="str">
        <f t="shared" si="11"/>
        <v/>
      </c>
      <c r="H68" s="59" t="str">
        <f t="shared" si="12"/>
        <v/>
      </c>
      <c r="I68" s="59" t="str">
        <f t="shared" si="13"/>
        <v/>
      </c>
      <c r="J68" s="59" t="str">
        <f t="shared" si="21"/>
        <v/>
      </c>
      <c r="K68" s="59" t="str">
        <f t="shared" si="21"/>
        <v/>
      </c>
      <c r="L68" s="59" t="str">
        <f t="shared" si="15"/>
        <v/>
      </c>
      <c r="M68" s="59" t="str">
        <f t="shared" si="22"/>
        <v/>
      </c>
      <c r="N68" s="59" t="str">
        <f t="shared" si="22"/>
        <v/>
      </c>
      <c r="O68" s="59" t="str">
        <f t="shared" si="23"/>
        <v/>
      </c>
      <c r="P68" s="59" t="str">
        <f t="shared" si="23"/>
        <v/>
      </c>
      <c r="Q68" s="59" t="str">
        <f>IF(P68="","",(DATE(YEAR(P68),MONTH(P68),DAY(P68)+IF(OR(#REF!="Appel d’offre International Restreint",#REF!="Appel d’offres Internationale Ouvert"),5,2))))</f>
        <v/>
      </c>
      <c r="R68" s="60"/>
      <c r="S68" s="60"/>
    </row>
    <row r="69" spans="2:19" x14ac:dyDescent="0.45">
      <c r="B69" s="56" t="s">
        <v>0</v>
      </c>
      <c r="C69" s="56" t="s">
        <v>0</v>
      </c>
      <c r="D69" s="57"/>
      <c r="E69" s="56"/>
      <c r="F69" s="58"/>
      <c r="G69" s="59" t="str">
        <f t="shared" si="11"/>
        <v/>
      </c>
      <c r="H69" s="59" t="str">
        <f t="shared" si="12"/>
        <v/>
      </c>
      <c r="I69" s="59" t="str">
        <f t="shared" si="13"/>
        <v/>
      </c>
      <c r="J69" s="59" t="str">
        <f t="shared" si="21"/>
        <v/>
      </c>
      <c r="K69" s="59" t="str">
        <f t="shared" si="21"/>
        <v/>
      </c>
      <c r="L69" s="59" t="str">
        <f t="shared" si="15"/>
        <v/>
      </c>
      <c r="M69" s="59" t="str">
        <f t="shared" si="22"/>
        <v/>
      </c>
      <c r="N69" s="59" t="str">
        <f t="shared" si="22"/>
        <v/>
      </c>
      <c r="O69" s="59" t="str">
        <f t="shared" si="23"/>
        <v/>
      </c>
      <c r="P69" s="59" t="str">
        <f t="shared" si="23"/>
        <v/>
      </c>
      <c r="Q69" s="59" t="str">
        <f>IF(P69="","",(DATE(YEAR(P69),MONTH(P69),DAY(P69)+IF(OR(#REF!="Appel d’offre International Restreint",#REF!="Appel d’offres Internationale Ouvert"),5,2))))</f>
        <v/>
      </c>
      <c r="R69" s="60"/>
      <c r="S69" s="60"/>
    </row>
    <row r="70" spans="2:19" x14ac:dyDescent="0.45">
      <c r="B70" s="56" t="s">
        <v>0</v>
      </c>
      <c r="C70" s="56" t="s">
        <v>0</v>
      </c>
      <c r="D70" s="57"/>
      <c r="E70" s="56"/>
      <c r="F70" s="58"/>
      <c r="G70" s="59" t="str">
        <f t="shared" si="11"/>
        <v/>
      </c>
      <c r="H70" s="59" t="str">
        <f t="shared" si="12"/>
        <v/>
      </c>
      <c r="I70" s="59" t="str">
        <f t="shared" si="13"/>
        <v/>
      </c>
      <c r="J70" s="59" t="str">
        <f t="shared" si="21"/>
        <v/>
      </c>
      <c r="K70" s="59" t="str">
        <f t="shared" si="21"/>
        <v/>
      </c>
      <c r="L70" s="59" t="str">
        <f t="shared" si="15"/>
        <v/>
      </c>
      <c r="M70" s="59" t="str">
        <f t="shared" si="22"/>
        <v/>
      </c>
      <c r="N70" s="59" t="str">
        <f t="shared" si="22"/>
        <v/>
      </c>
      <c r="O70" s="59" t="str">
        <f t="shared" si="23"/>
        <v/>
      </c>
      <c r="P70" s="59" t="str">
        <f t="shared" si="23"/>
        <v/>
      </c>
      <c r="Q70" s="59" t="str">
        <f>IF(P70="","",(DATE(YEAR(P70),MONTH(P70),DAY(P70)+IF(OR(#REF!="Appel d’offre International Restreint",#REF!="Appel d’offres Internationale Ouvert"),5,2))))</f>
        <v/>
      </c>
      <c r="R70" s="60"/>
      <c r="S70" s="60"/>
    </row>
    <row r="71" spans="2:19" x14ac:dyDescent="0.45">
      <c r="B71" s="56" t="s">
        <v>0</v>
      </c>
      <c r="C71" s="56" t="s">
        <v>0</v>
      </c>
      <c r="D71" s="57"/>
      <c r="E71" s="56"/>
      <c r="F71" s="58"/>
      <c r="G71" s="59" t="str">
        <f t="shared" si="11"/>
        <v/>
      </c>
      <c r="H71" s="59" t="str">
        <f t="shared" si="12"/>
        <v/>
      </c>
      <c r="I71" s="59" t="str">
        <f t="shared" si="13"/>
        <v/>
      </c>
      <c r="J71" s="59" t="str">
        <f t="shared" si="21"/>
        <v/>
      </c>
      <c r="K71" s="59" t="str">
        <f t="shared" si="21"/>
        <v/>
      </c>
      <c r="L71" s="59" t="str">
        <f t="shared" si="15"/>
        <v/>
      </c>
      <c r="M71" s="59" t="str">
        <f t="shared" si="22"/>
        <v/>
      </c>
      <c r="N71" s="59" t="str">
        <f t="shared" si="22"/>
        <v/>
      </c>
      <c r="O71" s="59" t="str">
        <f t="shared" si="23"/>
        <v/>
      </c>
      <c r="P71" s="59" t="str">
        <f t="shared" si="23"/>
        <v/>
      </c>
      <c r="Q71" s="59" t="str">
        <f>IF(P71="","",(DATE(YEAR(P71),MONTH(P71),DAY(P71)+IF(OR(#REF!="Appel d’offre International Restreint",#REF!="Appel d’offres Internationale Ouvert"),5,2))))</f>
        <v/>
      </c>
      <c r="R71" s="60"/>
      <c r="S71" s="60"/>
    </row>
    <row r="72" spans="2:19" x14ac:dyDescent="0.45">
      <c r="B72" s="56" t="s">
        <v>0</v>
      </c>
      <c r="C72" s="56" t="s">
        <v>0</v>
      </c>
      <c r="D72" s="57"/>
      <c r="E72" s="56"/>
      <c r="F72" s="58"/>
      <c r="G72" s="59" t="str">
        <f t="shared" si="11"/>
        <v/>
      </c>
      <c r="H72" s="59" t="str">
        <f t="shared" si="12"/>
        <v/>
      </c>
      <c r="I72" s="59" t="str">
        <f t="shared" si="13"/>
        <v/>
      </c>
      <c r="J72" s="59" t="str">
        <f t="shared" si="21"/>
        <v/>
      </c>
      <c r="K72" s="59" t="str">
        <f t="shared" si="21"/>
        <v/>
      </c>
      <c r="L72" s="59" t="str">
        <f t="shared" si="15"/>
        <v/>
      </c>
      <c r="M72" s="59" t="str">
        <f t="shared" si="22"/>
        <v/>
      </c>
      <c r="N72" s="59" t="str">
        <f t="shared" si="22"/>
        <v/>
      </c>
      <c r="O72" s="59" t="str">
        <f t="shared" si="23"/>
        <v/>
      </c>
      <c r="P72" s="59" t="str">
        <f t="shared" si="23"/>
        <v/>
      </c>
      <c r="Q72" s="59" t="str">
        <f>IF(P72="","",(DATE(YEAR(P72),MONTH(P72),DAY(P72)+IF(OR(#REF!="Appel d’offre International Restreint",#REF!="Appel d’offres Internationale Ouvert"),5,2))))</f>
        <v/>
      </c>
      <c r="R72" s="60"/>
      <c r="S72" s="60"/>
    </row>
    <row r="73" spans="2:19" x14ac:dyDescent="0.45">
      <c r="B73" s="56" t="s">
        <v>0</v>
      </c>
      <c r="C73" s="56" t="s">
        <v>0</v>
      </c>
      <c r="D73" s="57"/>
      <c r="E73" s="56"/>
      <c r="F73" s="58"/>
      <c r="G73" s="59" t="str">
        <f t="shared" si="11"/>
        <v/>
      </c>
      <c r="H73" s="59" t="str">
        <f t="shared" si="12"/>
        <v/>
      </c>
      <c r="I73" s="59" t="str">
        <f t="shared" si="13"/>
        <v/>
      </c>
      <c r="J73" s="59" t="str">
        <f t="shared" si="21"/>
        <v/>
      </c>
      <c r="K73" s="59" t="str">
        <f t="shared" si="21"/>
        <v/>
      </c>
      <c r="L73" s="59" t="str">
        <f t="shared" si="15"/>
        <v/>
      </c>
      <c r="M73" s="59" t="str">
        <f t="shared" si="22"/>
        <v/>
      </c>
      <c r="N73" s="59" t="str">
        <f t="shared" si="22"/>
        <v/>
      </c>
      <c r="O73" s="59" t="str">
        <f t="shared" si="23"/>
        <v/>
      </c>
      <c r="P73" s="59" t="str">
        <f t="shared" si="23"/>
        <v/>
      </c>
      <c r="Q73" s="59" t="str">
        <f>IF(P73="","",(DATE(YEAR(P73),MONTH(P73),DAY(P73)+IF(OR(#REF!="Appel d’offre International Restreint",#REF!="Appel d’offres Internationale Ouvert"),5,2))))</f>
        <v/>
      </c>
      <c r="R73" s="60"/>
      <c r="S73" s="60"/>
    </row>
    <row r="74" spans="2:19" x14ac:dyDescent="0.45">
      <c r="B74" s="56" t="s">
        <v>0</v>
      </c>
      <c r="C74" s="56" t="s">
        <v>0</v>
      </c>
      <c r="D74" s="57"/>
      <c r="E74" s="56"/>
      <c r="F74" s="58"/>
      <c r="G74" s="59" t="str">
        <f t="shared" si="11"/>
        <v/>
      </c>
      <c r="H74" s="59" t="str">
        <f t="shared" si="12"/>
        <v/>
      </c>
      <c r="I74" s="59" t="str">
        <f t="shared" si="13"/>
        <v/>
      </c>
      <c r="J74" s="59" t="str">
        <f t="shared" si="21"/>
        <v/>
      </c>
      <c r="K74" s="59" t="str">
        <f t="shared" si="21"/>
        <v/>
      </c>
      <c r="L74" s="59" t="str">
        <f t="shared" si="15"/>
        <v/>
      </c>
      <c r="M74" s="59" t="str">
        <f t="shared" si="22"/>
        <v/>
      </c>
      <c r="N74" s="59" t="str">
        <f t="shared" si="22"/>
        <v/>
      </c>
      <c r="O74" s="59" t="str">
        <f t="shared" si="23"/>
        <v/>
      </c>
      <c r="P74" s="59" t="str">
        <f t="shared" si="23"/>
        <v/>
      </c>
      <c r="Q74" s="59" t="str">
        <f>IF(P74="","",(DATE(YEAR(P74),MONTH(P74),DAY(P74)+IF(OR(#REF!="Appel d’offre International Restreint",#REF!="Appel d’offres Internationale Ouvert"),5,2))))</f>
        <v/>
      </c>
      <c r="R74" s="60"/>
      <c r="S74" s="60"/>
    </row>
    <row r="75" spans="2:19" x14ac:dyDescent="0.45">
      <c r="B75" s="56" t="s">
        <v>0</v>
      </c>
      <c r="C75" s="56" t="s">
        <v>0</v>
      </c>
      <c r="D75" s="57"/>
      <c r="E75" s="56"/>
      <c r="F75" s="58"/>
      <c r="G75" s="59" t="str">
        <f t="shared" si="11"/>
        <v/>
      </c>
      <c r="H75" s="59" t="str">
        <f t="shared" si="12"/>
        <v/>
      </c>
      <c r="I75" s="59" t="str">
        <f t="shared" si="13"/>
        <v/>
      </c>
      <c r="J75" s="59" t="str">
        <f t="shared" si="21"/>
        <v/>
      </c>
      <c r="K75" s="59" t="str">
        <f t="shared" si="21"/>
        <v/>
      </c>
      <c r="L75" s="59" t="str">
        <f t="shared" si="15"/>
        <v/>
      </c>
      <c r="M75" s="59" t="str">
        <f t="shared" si="22"/>
        <v/>
      </c>
      <c r="N75" s="59" t="str">
        <f t="shared" si="22"/>
        <v/>
      </c>
      <c r="O75" s="59" t="str">
        <f t="shared" si="23"/>
        <v/>
      </c>
      <c r="P75" s="59" t="str">
        <f t="shared" si="23"/>
        <v/>
      </c>
      <c r="Q75" s="59" t="str">
        <f>IF(P75="","",(DATE(YEAR(P75),MONTH(P75),DAY(P75)+IF(OR(#REF!="Appel d’offre International Restreint",#REF!="Appel d’offres Internationale Ouvert"),5,2))))</f>
        <v/>
      </c>
      <c r="R75" s="60"/>
      <c r="S75" s="60"/>
    </row>
    <row r="76" spans="2:19" x14ac:dyDescent="0.45">
      <c r="B76" s="56" t="s">
        <v>0</v>
      </c>
      <c r="C76" s="56" t="s">
        <v>0</v>
      </c>
      <c r="D76" s="57"/>
      <c r="E76" s="56"/>
      <c r="F76" s="58"/>
      <c r="G76" s="59" t="str">
        <f t="shared" si="11"/>
        <v/>
      </c>
      <c r="H76" s="59" t="str">
        <f t="shared" si="12"/>
        <v/>
      </c>
      <c r="I76" s="59" t="str">
        <f t="shared" si="13"/>
        <v/>
      </c>
      <c r="J76" s="59" t="str">
        <f t="shared" si="21"/>
        <v/>
      </c>
      <c r="K76" s="59" t="str">
        <f t="shared" si="21"/>
        <v/>
      </c>
      <c r="L76" s="59" t="str">
        <f t="shared" si="15"/>
        <v/>
      </c>
      <c r="M76" s="59" t="str">
        <f t="shared" si="22"/>
        <v/>
      </c>
      <c r="N76" s="59" t="str">
        <f t="shared" si="22"/>
        <v/>
      </c>
      <c r="O76" s="59" t="str">
        <f t="shared" si="23"/>
        <v/>
      </c>
      <c r="P76" s="59" t="str">
        <f t="shared" si="23"/>
        <v/>
      </c>
      <c r="Q76" s="59" t="str">
        <f>IF(P76="","",(DATE(YEAR(P76),MONTH(P76),DAY(P76)+IF(OR(#REF!="Appel d’offre International Restreint",#REF!="Appel d’offres Internationale Ouvert"),5,2))))</f>
        <v/>
      </c>
      <c r="R76" s="60"/>
      <c r="S76" s="60"/>
    </row>
    <row r="77" spans="2:19" x14ac:dyDescent="0.45">
      <c r="B77" s="56" t="s">
        <v>0</v>
      </c>
      <c r="C77" s="56" t="s">
        <v>0</v>
      </c>
      <c r="D77" s="57"/>
      <c r="E77" s="56"/>
      <c r="F77" s="58"/>
      <c r="G77" s="59" t="str">
        <f t="shared" si="11"/>
        <v/>
      </c>
      <c r="H77" s="59" t="str">
        <f t="shared" si="12"/>
        <v/>
      </c>
      <c r="I77" s="59" t="str">
        <f t="shared" si="13"/>
        <v/>
      </c>
      <c r="J77" s="59" t="str">
        <f t="shared" si="21"/>
        <v/>
      </c>
      <c r="K77" s="59" t="str">
        <f t="shared" si="21"/>
        <v/>
      </c>
      <c r="L77" s="59" t="str">
        <f t="shared" si="15"/>
        <v/>
      </c>
      <c r="M77" s="59" t="str">
        <f t="shared" si="22"/>
        <v/>
      </c>
      <c r="N77" s="59" t="str">
        <f t="shared" si="22"/>
        <v/>
      </c>
      <c r="O77" s="59" t="str">
        <f t="shared" si="23"/>
        <v/>
      </c>
      <c r="P77" s="59" t="str">
        <f t="shared" si="23"/>
        <v/>
      </c>
      <c r="Q77" s="59" t="str">
        <f>IF(P77="","",(DATE(YEAR(P77),MONTH(P77),DAY(P77)+IF(OR(#REF!="Appel d’offre International Restreint",#REF!="Appel d’offres Internationale Ouvert"),5,2))))</f>
        <v/>
      </c>
      <c r="R77" s="60"/>
      <c r="S77" s="60"/>
    </row>
    <row r="78" spans="2:19" x14ac:dyDescent="0.45">
      <c r="B78" s="56" t="s">
        <v>0</v>
      </c>
      <c r="C78" s="56" t="s">
        <v>0</v>
      </c>
      <c r="D78" s="57"/>
      <c r="E78" s="56"/>
      <c r="F78" s="58"/>
      <c r="G78" s="59" t="str">
        <f t="shared" si="11"/>
        <v/>
      </c>
      <c r="H78" s="59" t="str">
        <f t="shared" si="12"/>
        <v/>
      </c>
      <c r="I78" s="59" t="str">
        <f t="shared" si="13"/>
        <v/>
      </c>
      <c r="J78" s="59" t="str">
        <f t="shared" si="21"/>
        <v/>
      </c>
      <c r="K78" s="59" t="str">
        <f t="shared" si="21"/>
        <v/>
      </c>
      <c r="L78" s="59" t="str">
        <f t="shared" si="15"/>
        <v/>
      </c>
      <c r="M78" s="59" t="str">
        <f t="shared" si="22"/>
        <v/>
      </c>
      <c r="N78" s="59" t="str">
        <f t="shared" si="22"/>
        <v/>
      </c>
      <c r="O78" s="59" t="str">
        <f t="shared" si="23"/>
        <v/>
      </c>
      <c r="P78" s="59" t="str">
        <f t="shared" si="23"/>
        <v/>
      </c>
      <c r="Q78" s="59" t="str">
        <f>IF(P78="","",(DATE(YEAR(P78),MONTH(P78),DAY(P78)+IF(OR(#REF!="Appel d’offre International Restreint",#REF!="Appel d’offres Internationale Ouvert"),5,2))))</f>
        <v/>
      </c>
      <c r="R78" s="60"/>
      <c r="S78" s="60"/>
    </row>
    <row r="79" spans="2:19" x14ac:dyDescent="0.45">
      <c r="B79" s="56" t="s">
        <v>0</v>
      </c>
      <c r="C79" s="56" t="s">
        <v>0</v>
      </c>
      <c r="D79" s="57"/>
      <c r="E79" s="56"/>
      <c r="F79" s="58"/>
      <c r="G79" s="59" t="str">
        <f t="shared" si="11"/>
        <v/>
      </c>
      <c r="H79" s="59" t="str">
        <f t="shared" si="12"/>
        <v/>
      </c>
      <c r="I79" s="59" t="str">
        <f t="shared" si="13"/>
        <v/>
      </c>
      <c r="J79" s="59" t="str">
        <f t="shared" si="21"/>
        <v/>
      </c>
      <c r="K79" s="59" t="str">
        <f t="shared" si="21"/>
        <v/>
      </c>
      <c r="L79" s="59" t="str">
        <f t="shared" si="15"/>
        <v/>
      </c>
      <c r="M79" s="59" t="str">
        <f t="shared" si="22"/>
        <v/>
      </c>
      <c r="N79" s="59" t="str">
        <f t="shared" si="22"/>
        <v/>
      </c>
      <c r="O79" s="59" t="str">
        <f t="shared" si="23"/>
        <v/>
      </c>
      <c r="P79" s="59" t="str">
        <f t="shared" si="23"/>
        <v/>
      </c>
      <c r="Q79" s="59" t="str">
        <f>IF(P79="","",(DATE(YEAR(P79),MONTH(P79),DAY(P79)+IF(OR(#REF!="Appel d’offre International Restreint",#REF!="Appel d’offres Internationale Ouvert"),5,2))))</f>
        <v/>
      </c>
      <c r="R79" s="60"/>
      <c r="S79" s="60"/>
    </row>
    <row r="80" spans="2:19" x14ac:dyDescent="0.45">
      <c r="B80" s="56" t="s">
        <v>0</v>
      </c>
      <c r="C80" s="56" t="s">
        <v>0</v>
      </c>
      <c r="D80" s="57"/>
      <c r="E80" s="56"/>
      <c r="F80" s="58"/>
      <c r="G80" s="59" t="str">
        <f t="shared" si="11"/>
        <v/>
      </c>
      <c r="H80" s="59" t="str">
        <f t="shared" si="12"/>
        <v/>
      </c>
      <c r="I80" s="59" t="str">
        <f t="shared" si="13"/>
        <v/>
      </c>
      <c r="J80" s="59" t="str">
        <f t="shared" si="21"/>
        <v/>
      </c>
      <c r="K80" s="59" t="str">
        <f t="shared" si="21"/>
        <v/>
      </c>
      <c r="L80" s="59" t="str">
        <f t="shared" si="15"/>
        <v/>
      </c>
      <c r="M80" s="59" t="str">
        <f t="shared" si="22"/>
        <v/>
      </c>
      <c r="N80" s="59" t="str">
        <f t="shared" si="22"/>
        <v/>
      </c>
      <c r="O80" s="59" t="str">
        <f t="shared" si="23"/>
        <v/>
      </c>
      <c r="P80" s="59" t="str">
        <f t="shared" si="23"/>
        <v/>
      </c>
      <c r="Q80" s="59" t="str">
        <f>IF(P80="","",(DATE(YEAR(P80),MONTH(P80),DAY(P80)+IF(OR(#REF!="Appel d’offre International Restreint",#REF!="Appel d’offres Internationale Ouvert"),5,2))))</f>
        <v/>
      </c>
      <c r="R80" s="60"/>
      <c r="S80" s="60"/>
    </row>
    <row r="81" spans="2:19" x14ac:dyDescent="0.45">
      <c r="B81" s="56" t="s">
        <v>0</v>
      </c>
      <c r="C81" s="56" t="s">
        <v>0</v>
      </c>
      <c r="D81" s="57"/>
      <c r="E81" s="56"/>
      <c r="F81" s="58"/>
      <c r="G81" s="59" t="str">
        <f t="shared" si="11"/>
        <v/>
      </c>
      <c r="H81" s="59" t="str">
        <f t="shared" si="12"/>
        <v/>
      </c>
      <c r="I81" s="59" t="str">
        <f t="shared" si="13"/>
        <v/>
      </c>
      <c r="J81" s="59" t="str">
        <f t="shared" si="21"/>
        <v/>
      </c>
      <c r="K81" s="59" t="str">
        <f t="shared" si="21"/>
        <v/>
      </c>
      <c r="L81" s="59" t="str">
        <f t="shared" si="15"/>
        <v/>
      </c>
      <c r="M81" s="59" t="str">
        <f t="shared" si="22"/>
        <v/>
      </c>
      <c r="N81" s="59" t="str">
        <f t="shared" si="22"/>
        <v/>
      </c>
      <c r="O81" s="59" t="str">
        <f t="shared" si="23"/>
        <v/>
      </c>
      <c r="P81" s="59" t="str">
        <f t="shared" si="23"/>
        <v/>
      </c>
      <c r="Q81" s="59" t="str">
        <f>IF(P81="","",(DATE(YEAR(P81),MONTH(P81),DAY(P81)+IF(OR(#REF!="Appel d’offre International Restreint",#REF!="Appel d’offres Internationale Ouvert"),5,2))))</f>
        <v/>
      </c>
      <c r="R81" s="60"/>
      <c r="S81" s="60"/>
    </row>
    <row r="82" spans="2:19" x14ac:dyDescent="0.45">
      <c r="B82" s="56" t="s">
        <v>0</v>
      </c>
      <c r="C82" s="56" t="s">
        <v>0</v>
      </c>
      <c r="D82" s="57"/>
      <c r="E82" s="56"/>
      <c r="F82" s="58"/>
      <c r="G82" s="59" t="str">
        <f t="shared" si="11"/>
        <v/>
      </c>
      <c r="H82" s="59" t="str">
        <f t="shared" si="12"/>
        <v/>
      </c>
      <c r="I82" s="59" t="str">
        <f t="shared" si="13"/>
        <v/>
      </c>
      <c r="J82" s="59" t="str">
        <f t="shared" ref="J82:K97" si="24">IF(I82="","",(DATE(YEAR(I82),MONTH(I82),DAY(I82)+5)))</f>
        <v/>
      </c>
      <c r="K82" s="59" t="str">
        <f t="shared" si="24"/>
        <v/>
      </c>
      <c r="L82" s="59" t="str">
        <f t="shared" si="15"/>
        <v/>
      </c>
      <c r="M82" s="59" t="str">
        <f t="shared" ref="M82:N97" si="25">IF(L82="","",(DATE(YEAR(L82),MONTH(L82),DAY(L82)+5)))</f>
        <v/>
      </c>
      <c r="N82" s="59" t="str">
        <f t="shared" si="25"/>
        <v/>
      </c>
      <c r="O82" s="59" t="str">
        <f t="shared" ref="O82:P97" si="26">IF(N82="","",(DATE(YEAR(N82),MONTH(N82),DAY(N82)+3)))</f>
        <v/>
      </c>
      <c r="P82" s="59" t="str">
        <f t="shared" si="26"/>
        <v/>
      </c>
      <c r="Q82" s="59" t="str">
        <f>IF(P82="","",(DATE(YEAR(P82),MONTH(P82),DAY(P82)+IF(OR(#REF!="Appel d’offre International Restreint",#REF!="Appel d’offres Internationale Ouvert"),5,2))))</f>
        <v/>
      </c>
      <c r="R82" s="60"/>
      <c r="S82" s="60"/>
    </row>
    <row r="83" spans="2:19" x14ac:dyDescent="0.45">
      <c r="B83" s="56" t="s">
        <v>0</v>
      </c>
      <c r="C83" s="56" t="s">
        <v>0</v>
      </c>
      <c r="D83" s="57"/>
      <c r="E83" s="56"/>
      <c r="F83" s="58"/>
      <c r="G83" s="59" t="str">
        <f t="shared" si="11"/>
        <v/>
      </c>
      <c r="H83" s="59" t="str">
        <f t="shared" si="12"/>
        <v/>
      </c>
      <c r="I83" s="59" t="str">
        <f t="shared" si="13"/>
        <v/>
      </c>
      <c r="J83" s="59" t="str">
        <f t="shared" si="24"/>
        <v/>
      </c>
      <c r="K83" s="59" t="str">
        <f t="shared" si="24"/>
        <v/>
      </c>
      <c r="L83" s="59" t="str">
        <f t="shared" si="15"/>
        <v/>
      </c>
      <c r="M83" s="59" t="str">
        <f t="shared" si="25"/>
        <v/>
      </c>
      <c r="N83" s="59" t="str">
        <f t="shared" si="25"/>
        <v/>
      </c>
      <c r="O83" s="59" t="str">
        <f t="shared" si="26"/>
        <v/>
      </c>
      <c r="P83" s="59" t="str">
        <f t="shared" si="26"/>
        <v/>
      </c>
      <c r="Q83" s="59" t="str">
        <f>IF(P83="","",(DATE(YEAR(P83),MONTH(P83),DAY(P83)+IF(OR(#REF!="Appel d’offre International Restreint",#REF!="Appel d’offres Internationale Ouvert"),5,2))))</f>
        <v/>
      </c>
      <c r="R83" s="60"/>
      <c r="S83" s="60"/>
    </row>
    <row r="84" spans="2:19" x14ac:dyDescent="0.45">
      <c r="B84" s="56" t="s">
        <v>0</v>
      </c>
      <c r="C84" s="56" t="s">
        <v>0</v>
      </c>
      <c r="D84" s="57"/>
      <c r="E84" s="56"/>
      <c r="F84" s="58"/>
      <c r="G84" s="59" t="str">
        <f t="shared" si="11"/>
        <v/>
      </c>
      <c r="H84" s="59" t="str">
        <f t="shared" si="12"/>
        <v/>
      </c>
      <c r="I84" s="59" t="str">
        <f t="shared" si="13"/>
        <v/>
      </c>
      <c r="J84" s="59" t="str">
        <f t="shared" si="24"/>
        <v/>
      </c>
      <c r="K84" s="59" t="str">
        <f t="shared" si="24"/>
        <v/>
      </c>
      <c r="L84" s="59" t="str">
        <f t="shared" si="15"/>
        <v/>
      </c>
      <c r="M84" s="59" t="str">
        <f t="shared" si="25"/>
        <v/>
      </c>
      <c r="N84" s="59" t="str">
        <f t="shared" si="25"/>
        <v/>
      </c>
      <c r="O84" s="59" t="str">
        <f t="shared" si="26"/>
        <v/>
      </c>
      <c r="P84" s="59" t="str">
        <f t="shared" si="26"/>
        <v/>
      </c>
      <c r="Q84" s="59" t="str">
        <f>IF(P84="","",(DATE(YEAR(P84),MONTH(P84),DAY(P84)+IF(OR(#REF!="Appel d’offre International Restreint",#REF!="Appel d’offres Internationale Ouvert"),5,2))))</f>
        <v/>
      </c>
      <c r="R84" s="60"/>
      <c r="S84" s="60"/>
    </row>
    <row r="85" spans="2:19" x14ac:dyDescent="0.45">
      <c r="B85" s="56" t="s">
        <v>0</v>
      </c>
      <c r="C85" s="56" t="s">
        <v>0</v>
      </c>
      <c r="D85" s="57"/>
      <c r="E85" s="56"/>
      <c r="F85" s="58"/>
      <c r="G85" s="59" t="str">
        <f t="shared" si="11"/>
        <v/>
      </c>
      <c r="H85" s="59" t="str">
        <f t="shared" si="12"/>
        <v/>
      </c>
      <c r="I85" s="59" t="str">
        <f t="shared" si="13"/>
        <v/>
      </c>
      <c r="J85" s="59" t="str">
        <f t="shared" si="24"/>
        <v/>
      </c>
      <c r="K85" s="59" t="str">
        <f t="shared" si="24"/>
        <v/>
      </c>
      <c r="L85" s="59" t="str">
        <f t="shared" si="15"/>
        <v/>
      </c>
      <c r="M85" s="59" t="str">
        <f t="shared" si="25"/>
        <v/>
      </c>
      <c r="N85" s="59" t="str">
        <f t="shared" si="25"/>
        <v/>
      </c>
      <c r="O85" s="59" t="str">
        <f t="shared" si="26"/>
        <v/>
      </c>
      <c r="P85" s="59" t="str">
        <f t="shared" si="26"/>
        <v/>
      </c>
      <c r="Q85" s="59" t="str">
        <f>IF(P85="","",(DATE(YEAR(P85),MONTH(P85),DAY(P85)+IF(OR(#REF!="Appel d’offre International Restreint",#REF!="Appel d’offres Internationale Ouvert"),5,2))))</f>
        <v/>
      </c>
      <c r="R85" s="60"/>
      <c r="S85" s="60"/>
    </row>
    <row r="86" spans="2:19" x14ac:dyDescent="0.45">
      <c r="B86" s="56" t="s">
        <v>0</v>
      </c>
      <c r="C86" s="56" t="s">
        <v>0</v>
      </c>
      <c r="D86" s="57"/>
      <c r="E86" s="56"/>
      <c r="F86" s="58"/>
      <c r="G86" s="59" t="str">
        <f t="shared" si="11"/>
        <v/>
      </c>
      <c r="H86" s="59" t="str">
        <f t="shared" si="12"/>
        <v/>
      </c>
      <c r="I86" s="59" t="str">
        <f t="shared" si="13"/>
        <v/>
      </c>
      <c r="J86" s="59" t="str">
        <f t="shared" si="24"/>
        <v/>
      </c>
      <c r="K86" s="59" t="str">
        <f t="shared" si="24"/>
        <v/>
      </c>
      <c r="L86" s="59" t="str">
        <f t="shared" si="15"/>
        <v/>
      </c>
      <c r="M86" s="59" t="str">
        <f t="shared" si="25"/>
        <v/>
      </c>
      <c r="N86" s="59" t="str">
        <f t="shared" si="25"/>
        <v/>
      </c>
      <c r="O86" s="59" t="str">
        <f t="shared" si="26"/>
        <v/>
      </c>
      <c r="P86" s="59" t="str">
        <f t="shared" si="26"/>
        <v/>
      </c>
      <c r="Q86" s="59" t="str">
        <f>IF(P86="","",(DATE(YEAR(P86),MONTH(P86),DAY(P86)+IF(OR(#REF!="Appel d’offre International Restreint",#REF!="Appel d’offres Internationale Ouvert"),5,2))))</f>
        <v/>
      </c>
      <c r="R86" s="60"/>
      <c r="S86" s="60"/>
    </row>
    <row r="87" spans="2:19" x14ac:dyDescent="0.45">
      <c r="B87" s="56" t="s">
        <v>0</v>
      </c>
      <c r="C87" s="56" t="s">
        <v>0</v>
      </c>
      <c r="D87" s="57"/>
      <c r="E87" s="56"/>
      <c r="F87" s="58"/>
      <c r="G87" s="59" t="str">
        <f t="shared" si="11"/>
        <v/>
      </c>
      <c r="H87" s="59" t="str">
        <f t="shared" si="12"/>
        <v/>
      </c>
      <c r="I87" s="59" t="str">
        <f t="shared" si="13"/>
        <v/>
      </c>
      <c r="J87" s="59" t="str">
        <f t="shared" si="24"/>
        <v/>
      </c>
      <c r="K87" s="59" t="str">
        <f t="shared" si="24"/>
        <v/>
      </c>
      <c r="L87" s="59" t="str">
        <f t="shared" si="15"/>
        <v/>
      </c>
      <c r="M87" s="59" t="str">
        <f t="shared" si="25"/>
        <v/>
      </c>
      <c r="N87" s="59" t="str">
        <f t="shared" si="25"/>
        <v/>
      </c>
      <c r="O87" s="59" t="str">
        <f t="shared" si="26"/>
        <v/>
      </c>
      <c r="P87" s="59" t="str">
        <f t="shared" si="26"/>
        <v/>
      </c>
      <c r="Q87" s="59" t="str">
        <f>IF(P87="","",(DATE(YEAR(P87),MONTH(P87),DAY(P87)+IF(OR(#REF!="Appel d’offre International Restreint",#REF!="Appel d’offres Internationale Ouvert"),5,2))))</f>
        <v/>
      </c>
      <c r="R87" s="60"/>
      <c r="S87" s="60"/>
    </row>
    <row r="88" spans="2:19" x14ac:dyDescent="0.45">
      <c r="B88" s="56" t="s">
        <v>0</v>
      </c>
      <c r="C88" s="56" t="s">
        <v>0</v>
      </c>
      <c r="D88" s="57"/>
      <c r="E88" s="56"/>
      <c r="F88" s="58"/>
      <c r="G88" s="59" t="str">
        <f t="shared" si="11"/>
        <v/>
      </c>
      <c r="H88" s="59" t="str">
        <f t="shared" si="12"/>
        <v/>
      </c>
      <c r="I88" s="59" t="str">
        <f t="shared" si="13"/>
        <v/>
      </c>
      <c r="J88" s="59" t="str">
        <f t="shared" si="24"/>
        <v/>
      </c>
      <c r="K88" s="59" t="str">
        <f t="shared" si="24"/>
        <v/>
      </c>
      <c r="L88" s="59" t="str">
        <f t="shared" si="15"/>
        <v/>
      </c>
      <c r="M88" s="59" t="str">
        <f t="shared" si="25"/>
        <v/>
      </c>
      <c r="N88" s="59" t="str">
        <f t="shared" si="25"/>
        <v/>
      </c>
      <c r="O88" s="59" t="str">
        <f t="shared" si="26"/>
        <v/>
      </c>
      <c r="P88" s="59" t="str">
        <f t="shared" si="26"/>
        <v/>
      </c>
      <c r="Q88" s="59" t="str">
        <f>IF(P88="","",(DATE(YEAR(P88),MONTH(P88),DAY(P88)+IF(OR(#REF!="Appel d’offre International Restreint",#REF!="Appel d’offres Internationale Ouvert"),5,2))))</f>
        <v/>
      </c>
      <c r="R88" s="60"/>
      <c r="S88" s="60"/>
    </row>
    <row r="89" spans="2:19" x14ac:dyDescent="0.45">
      <c r="B89" s="56" t="s">
        <v>0</v>
      </c>
      <c r="C89" s="56" t="s">
        <v>0</v>
      </c>
      <c r="D89" s="57"/>
      <c r="E89" s="56"/>
      <c r="F89" s="58"/>
      <c r="G89" s="59" t="str">
        <f t="shared" si="11"/>
        <v/>
      </c>
      <c r="H89" s="59" t="str">
        <f t="shared" si="12"/>
        <v/>
      </c>
      <c r="I89" s="59" t="str">
        <f t="shared" si="13"/>
        <v/>
      </c>
      <c r="J89" s="59" t="str">
        <f t="shared" si="24"/>
        <v/>
      </c>
      <c r="K89" s="59" t="str">
        <f t="shared" si="24"/>
        <v/>
      </c>
      <c r="L89" s="59" t="str">
        <f t="shared" si="15"/>
        <v/>
      </c>
      <c r="M89" s="59" t="str">
        <f t="shared" si="25"/>
        <v/>
      </c>
      <c r="N89" s="59" t="str">
        <f t="shared" si="25"/>
        <v/>
      </c>
      <c r="O89" s="59" t="str">
        <f t="shared" si="26"/>
        <v/>
      </c>
      <c r="P89" s="59" t="str">
        <f t="shared" si="26"/>
        <v/>
      </c>
      <c r="Q89" s="59" t="str">
        <f>IF(P89="","",(DATE(YEAR(P89),MONTH(P89),DAY(P89)+IF(OR(#REF!="Appel d’offre International Restreint",#REF!="Appel d’offres Internationale Ouvert"),5,2))))</f>
        <v/>
      </c>
      <c r="R89" s="60"/>
      <c r="S89" s="60"/>
    </row>
    <row r="90" spans="2:19" x14ac:dyDescent="0.45">
      <c r="B90" s="56" t="s">
        <v>0</v>
      </c>
      <c r="C90" s="56" t="s">
        <v>0</v>
      </c>
      <c r="D90" s="57"/>
      <c r="E90" s="56"/>
      <c r="F90" s="58"/>
      <c r="G90" s="59" t="str">
        <f t="shared" si="11"/>
        <v/>
      </c>
      <c r="H90" s="59" t="str">
        <f t="shared" si="12"/>
        <v/>
      </c>
      <c r="I90" s="59" t="str">
        <f t="shared" si="13"/>
        <v/>
      </c>
      <c r="J90" s="59" t="str">
        <f t="shared" si="24"/>
        <v/>
      </c>
      <c r="K90" s="59" t="str">
        <f t="shared" si="24"/>
        <v/>
      </c>
      <c r="L90" s="59" t="str">
        <f t="shared" si="15"/>
        <v/>
      </c>
      <c r="M90" s="59" t="str">
        <f t="shared" si="25"/>
        <v/>
      </c>
      <c r="N90" s="59" t="str">
        <f t="shared" si="25"/>
        <v/>
      </c>
      <c r="O90" s="59" t="str">
        <f t="shared" si="26"/>
        <v/>
      </c>
      <c r="P90" s="59" t="str">
        <f t="shared" si="26"/>
        <v/>
      </c>
      <c r="Q90" s="59" t="str">
        <f>IF(P90="","",(DATE(YEAR(P90),MONTH(P90),DAY(P90)+IF(OR(#REF!="Appel d’offre International Restreint",#REF!="Appel d’offres Internationale Ouvert"),5,2))))</f>
        <v/>
      </c>
      <c r="R90" s="60"/>
      <c r="S90" s="60"/>
    </row>
    <row r="91" spans="2:19" x14ac:dyDescent="0.45">
      <c r="B91" s="56" t="s">
        <v>0</v>
      </c>
      <c r="C91" s="56" t="s">
        <v>0</v>
      </c>
      <c r="D91" s="57"/>
      <c r="E91" s="56"/>
      <c r="F91" s="58"/>
      <c r="G91" s="59" t="str">
        <f t="shared" si="11"/>
        <v/>
      </c>
      <c r="H91" s="59" t="str">
        <f t="shared" si="12"/>
        <v/>
      </c>
      <c r="I91" s="59" t="str">
        <f t="shared" si="13"/>
        <v/>
      </c>
      <c r="J91" s="59" t="str">
        <f t="shared" si="24"/>
        <v/>
      </c>
      <c r="K91" s="59" t="str">
        <f t="shared" si="24"/>
        <v/>
      </c>
      <c r="L91" s="59" t="str">
        <f t="shared" si="15"/>
        <v/>
      </c>
      <c r="M91" s="59" t="str">
        <f t="shared" si="25"/>
        <v/>
      </c>
      <c r="N91" s="59" t="str">
        <f t="shared" si="25"/>
        <v/>
      </c>
      <c r="O91" s="59" t="str">
        <f t="shared" si="26"/>
        <v/>
      </c>
      <c r="P91" s="59" t="str">
        <f t="shared" si="26"/>
        <v/>
      </c>
      <c r="Q91" s="59" t="str">
        <f>IF(P91="","",(DATE(YEAR(P91),MONTH(P91),DAY(P91)+IF(OR(#REF!="Appel d’offre International Restreint",#REF!="Appel d’offres Internationale Ouvert"),5,2))))</f>
        <v/>
      </c>
      <c r="R91" s="60"/>
      <c r="S91" s="60"/>
    </row>
    <row r="92" spans="2:19" x14ac:dyDescent="0.45">
      <c r="B92" s="56" t="s">
        <v>0</v>
      </c>
      <c r="C92" s="56" t="s">
        <v>0</v>
      </c>
      <c r="D92" s="57"/>
      <c r="E92" s="56"/>
      <c r="F92" s="58"/>
      <c r="G92" s="59" t="str">
        <f t="shared" si="11"/>
        <v/>
      </c>
      <c r="H92" s="59" t="str">
        <f t="shared" si="12"/>
        <v/>
      </c>
      <c r="I92" s="59" t="str">
        <f t="shared" si="13"/>
        <v/>
      </c>
      <c r="J92" s="59" t="str">
        <f t="shared" si="24"/>
        <v/>
      </c>
      <c r="K92" s="59" t="str">
        <f t="shared" si="24"/>
        <v/>
      </c>
      <c r="L92" s="59" t="str">
        <f t="shared" si="15"/>
        <v/>
      </c>
      <c r="M92" s="59" t="str">
        <f t="shared" si="25"/>
        <v/>
      </c>
      <c r="N92" s="59" t="str">
        <f t="shared" si="25"/>
        <v/>
      </c>
      <c r="O92" s="59" t="str">
        <f t="shared" si="26"/>
        <v/>
      </c>
      <c r="P92" s="59" t="str">
        <f t="shared" si="26"/>
        <v/>
      </c>
      <c r="Q92" s="59" t="str">
        <f>IF(P92="","",(DATE(YEAR(P92),MONTH(P92),DAY(P92)+IF(OR(#REF!="Appel d’offre International Restreint",#REF!="Appel d’offres Internationale Ouvert"),5,2))))</f>
        <v/>
      </c>
      <c r="R92" s="60"/>
      <c r="S92" s="60"/>
    </row>
    <row r="93" spans="2:19" x14ac:dyDescent="0.45">
      <c r="B93" s="56" t="s">
        <v>0</v>
      </c>
      <c r="C93" s="56" t="s">
        <v>0</v>
      </c>
      <c r="D93" s="57"/>
      <c r="E93" s="56"/>
      <c r="F93" s="58"/>
      <c r="G93" s="59" t="str">
        <f t="shared" si="11"/>
        <v/>
      </c>
      <c r="H93" s="59" t="str">
        <f t="shared" si="12"/>
        <v/>
      </c>
      <c r="I93" s="59" t="str">
        <f t="shared" si="13"/>
        <v/>
      </c>
      <c r="J93" s="59" t="str">
        <f t="shared" si="24"/>
        <v/>
      </c>
      <c r="K93" s="59" t="str">
        <f t="shared" si="24"/>
        <v/>
      </c>
      <c r="L93" s="59" t="str">
        <f t="shared" si="15"/>
        <v/>
      </c>
      <c r="M93" s="59" t="str">
        <f t="shared" si="25"/>
        <v/>
      </c>
      <c r="N93" s="59" t="str">
        <f t="shared" si="25"/>
        <v/>
      </c>
      <c r="O93" s="59" t="str">
        <f t="shared" si="26"/>
        <v/>
      </c>
      <c r="P93" s="59" t="str">
        <f t="shared" si="26"/>
        <v/>
      </c>
      <c r="Q93" s="59" t="str">
        <f>IF(P93="","",(DATE(YEAR(P93),MONTH(P93),DAY(P93)+IF(OR(#REF!="Appel d’offre International Restreint",#REF!="Appel d’offres Internationale Ouvert"),5,2))))</f>
        <v/>
      </c>
      <c r="R93" s="60"/>
      <c r="S93" s="60"/>
    </row>
    <row r="94" spans="2:19" x14ac:dyDescent="0.45">
      <c r="B94" s="56" t="s">
        <v>0</v>
      </c>
      <c r="C94" s="56" t="s">
        <v>0</v>
      </c>
      <c r="D94" s="57"/>
      <c r="E94" s="56"/>
      <c r="F94" s="58"/>
      <c r="G94" s="59" t="str">
        <f t="shared" si="11"/>
        <v/>
      </c>
      <c r="H94" s="59" t="str">
        <f t="shared" si="12"/>
        <v/>
      </c>
      <c r="I94" s="59" t="str">
        <f t="shared" si="13"/>
        <v/>
      </c>
      <c r="J94" s="59" t="str">
        <f t="shared" si="24"/>
        <v/>
      </c>
      <c r="K94" s="59" t="str">
        <f t="shared" si="24"/>
        <v/>
      </c>
      <c r="L94" s="59" t="str">
        <f t="shared" si="15"/>
        <v/>
      </c>
      <c r="M94" s="59" t="str">
        <f t="shared" si="25"/>
        <v/>
      </c>
      <c r="N94" s="59" t="str">
        <f t="shared" si="25"/>
        <v/>
      </c>
      <c r="O94" s="59" t="str">
        <f t="shared" si="26"/>
        <v/>
      </c>
      <c r="P94" s="59" t="str">
        <f t="shared" si="26"/>
        <v/>
      </c>
      <c r="Q94" s="59" t="str">
        <f>IF(P94="","",(DATE(YEAR(P94),MONTH(P94),DAY(P94)+IF(OR(#REF!="Appel d’offre International Restreint",#REF!="Appel d’offres Internationale Ouvert"),5,2))))</f>
        <v/>
      </c>
      <c r="R94" s="60"/>
      <c r="S94" s="60"/>
    </row>
    <row r="95" spans="2:19" x14ac:dyDescent="0.45">
      <c r="B95" s="56" t="s">
        <v>0</v>
      </c>
      <c r="C95" s="56" t="s">
        <v>0</v>
      </c>
      <c r="D95" s="57"/>
      <c r="E95" s="56"/>
      <c r="F95" s="58"/>
      <c r="G95" s="59" t="str">
        <f t="shared" si="11"/>
        <v/>
      </c>
      <c r="H95" s="59" t="str">
        <f t="shared" si="12"/>
        <v/>
      </c>
      <c r="I95" s="59" t="str">
        <f t="shared" si="13"/>
        <v/>
      </c>
      <c r="J95" s="59" t="str">
        <f t="shared" si="24"/>
        <v/>
      </c>
      <c r="K95" s="59" t="str">
        <f t="shared" si="24"/>
        <v/>
      </c>
      <c r="L95" s="59" t="str">
        <f t="shared" si="15"/>
        <v/>
      </c>
      <c r="M95" s="59" t="str">
        <f t="shared" si="25"/>
        <v/>
      </c>
      <c r="N95" s="59" t="str">
        <f t="shared" si="25"/>
        <v/>
      </c>
      <c r="O95" s="59" t="str">
        <f t="shared" si="26"/>
        <v/>
      </c>
      <c r="P95" s="59" t="str">
        <f t="shared" si="26"/>
        <v/>
      </c>
      <c r="Q95" s="59" t="str">
        <f>IF(P95="","",(DATE(YEAR(P95),MONTH(P95),DAY(P95)+IF(OR(#REF!="Appel d’offre International Restreint",#REF!="Appel d’offres Internationale Ouvert"),5,2))))</f>
        <v/>
      </c>
      <c r="R95" s="60"/>
      <c r="S95" s="60"/>
    </row>
    <row r="96" spans="2:19" x14ac:dyDescent="0.45">
      <c r="B96" s="56" t="s">
        <v>0</v>
      </c>
      <c r="C96" s="56" t="s">
        <v>0</v>
      </c>
      <c r="D96" s="57"/>
      <c r="E96" s="56"/>
      <c r="F96" s="58"/>
      <c r="G96" s="59" t="str">
        <f t="shared" si="11"/>
        <v/>
      </c>
      <c r="H96" s="59" t="str">
        <f t="shared" si="12"/>
        <v/>
      </c>
      <c r="I96" s="59" t="str">
        <f t="shared" si="13"/>
        <v/>
      </c>
      <c r="J96" s="59" t="str">
        <f t="shared" si="24"/>
        <v/>
      </c>
      <c r="K96" s="59" t="str">
        <f t="shared" si="24"/>
        <v/>
      </c>
      <c r="L96" s="59" t="str">
        <f t="shared" si="15"/>
        <v/>
      </c>
      <c r="M96" s="59" t="str">
        <f t="shared" si="25"/>
        <v/>
      </c>
      <c r="N96" s="59" t="str">
        <f t="shared" si="25"/>
        <v/>
      </c>
      <c r="O96" s="59" t="str">
        <f t="shared" si="26"/>
        <v/>
      </c>
      <c r="P96" s="59" t="str">
        <f t="shared" si="26"/>
        <v/>
      </c>
      <c r="Q96" s="59" t="str">
        <f>IF(P96="","",(DATE(YEAR(P96),MONTH(P96),DAY(P96)+IF(OR(#REF!="Appel d’offre International Restreint",#REF!="Appel d’offres Internationale Ouvert"),5,2))))</f>
        <v/>
      </c>
      <c r="R96" s="60"/>
      <c r="S96" s="60"/>
    </row>
    <row r="97" spans="2:19" x14ac:dyDescent="0.45">
      <c r="B97" s="56" t="s">
        <v>0</v>
      </c>
      <c r="C97" s="56" t="s">
        <v>0</v>
      </c>
      <c r="D97" s="57"/>
      <c r="E97" s="56"/>
      <c r="F97" s="58"/>
      <c r="G97" s="59" t="str">
        <f t="shared" si="11"/>
        <v/>
      </c>
      <c r="H97" s="59" t="str">
        <f t="shared" si="12"/>
        <v/>
      </c>
      <c r="I97" s="59" t="str">
        <f t="shared" si="13"/>
        <v/>
      </c>
      <c r="J97" s="59" t="str">
        <f t="shared" si="24"/>
        <v/>
      </c>
      <c r="K97" s="59" t="str">
        <f t="shared" si="24"/>
        <v/>
      </c>
      <c r="L97" s="59" t="str">
        <f t="shared" si="15"/>
        <v/>
      </c>
      <c r="M97" s="59" t="str">
        <f t="shared" si="25"/>
        <v/>
      </c>
      <c r="N97" s="59" t="str">
        <f t="shared" si="25"/>
        <v/>
      </c>
      <c r="O97" s="59" t="str">
        <f t="shared" si="26"/>
        <v/>
      </c>
      <c r="P97" s="59" t="str">
        <f t="shared" si="26"/>
        <v/>
      </c>
      <c r="Q97" s="59" t="str">
        <f>IF(P97="","",(DATE(YEAR(P97),MONTH(P97),DAY(P97)+IF(OR(#REF!="Appel d’offre International Restreint",#REF!="Appel d’offres Internationale Ouvert"),5,2))))</f>
        <v/>
      </c>
      <c r="R97" s="60"/>
      <c r="S97" s="60"/>
    </row>
    <row r="98" spans="2:19" x14ac:dyDescent="0.45">
      <c r="B98" s="56" t="s">
        <v>0</v>
      </c>
      <c r="C98" s="56" t="s">
        <v>0</v>
      </c>
      <c r="D98" s="57"/>
      <c r="E98" s="56"/>
      <c r="F98" s="58"/>
      <c r="G98" s="59" t="str">
        <f t="shared" ref="G98:G161" si="27">IF(F98="","",(DATE(YEAR(F98),MONTH(F98),DAY(F98)+5)))</f>
        <v/>
      </c>
      <c r="H98" s="59" t="str">
        <f t="shared" ref="H98:H161" si="28">IF(G98="","",(DATE(YEAR(G98),MONTH(G98),DAY(G98)+3)))</f>
        <v/>
      </c>
      <c r="I98" s="59" t="str">
        <f t="shared" ref="I98:I161" si="29">IF(H98="","",(DATE(YEAR(H98),MONTH(H98),DAY(H98)+15)))</f>
        <v/>
      </c>
      <c r="J98" s="59" t="str">
        <f t="shared" ref="J98:K113" si="30">IF(I98="","",(DATE(YEAR(I98),MONTH(I98),DAY(I98)+5)))</f>
        <v/>
      </c>
      <c r="K98" s="59" t="str">
        <f t="shared" si="30"/>
        <v/>
      </c>
      <c r="L98" s="59" t="str">
        <f t="shared" ref="L98:L161" si="31">IF(K98="","",(DATE(YEAR(K98),MONTH(K98),DAY(K98)+15)))</f>
        <v/>
      </c>
      <c r="M98" s="59" t="str">
        <f t="shared" ref="M98:N113" si="32">IF(L98="","",(DATE(YEAR(L98),MONTH(L98),DAY(L98)+5)))</f>
        <v/>
      </c>
      <c r="N98" s="59" t="str">
        <f t="shared" si="32"/>
        <v/>
      </c>
      <c r="O98" s="59" t="str">
        <f t="shared" ref="O98:P113" si="33">IF(N98="","",(DATE(YEAR(N98),MONTH(N98),DAY(N98)+3)))</f>
        <v/>
      </c>
      <c r="P98" s="59" t="str">
        <f t="shared" si="33"/>
        <v/>
      </c>
      <c r="Q98" s="59" t="str">
        <f>IF(P98="","",(DATE(YEAR(P98),MONTH(P98),DAY(P98)+IF(OR(#REF!="Appel d’offre International Restreint",#REF!="Appel d’offres Internationale Ouvert"),5,2))))</f>
        <v/>
      </c>
      <c r="R98" s="60"/>
      <c r="S98" s="60"/>
    </row>
    <row r="99" spans="2:19" x14ac:dyDescent="0.45">
      <c r="B99" s="56" t="s">
        <v>0</v>
      </c>
      <c r="C99" s="56" t="s">
        <v>0</v>
      </c>
      <c r="D99" s="57"/>
      <c r="E99" s="56"/>
      <c r="F99" s="58"/>
      <c r="G99" s="59" t="str">
        <f t="shared" si="27"/>
        <v/>
      </c>
      <c r="H99" s="59" t="str">
        <f t="shared" si="28"/>
        <v/>
      </c>
      <c r="I99" s="59" t="str">
        <f t="shared" si="29"/>
        <v/>
      </c>
      <c r="J99" s="59" t="str">
        <f t="shared" si="30"/>
        <v/>
      </c>
      <c r="K99" s="59" t="str">
        <f t="shared" si="30"/>
        <v/>
      </c>
      <c r="L99" s="59" t="str">
        <f t="shared" si="31"/>
        <v/>
      </c>
      <c r="M99" s="59" t="str">
        <f t="shared" si="32"/>
        <v/>
      </c>
      <c r="N99" s="59" t="str">
        <f t="shared" si="32"/>
        <v/>
      </c>
      <c r="O99" s="59" t="str">
        <f t="shared" si="33"/>
        <v/>
      </c>
      <c r="P99" s="59" t="str">
        <f t="shared" si="33"/>
        <v/>
      </c>
      <c r="Q99" s="59" t="str">
        <f>IF(P99="","",(DATE(YEAR(P99),MONTH(P99),DAY(P99)+IF(OR(#REF!="Appel d’offre International Restreint",#REF!="Appel d’offres Internationale Ouvert"),5,2))))</f>
        <v/>
      </c>
      <c r="R99" s="60"/>
      <c r="S99" s="60"/>
    </row>
    <row r="100" spans="2:19" x14ac:dyDescent="0.45">
      <c r="B100" s="56" t="s">
        <v>0</v>
      </c>
      <c r="C100" s="56" t="s">
        <v>0</v>
      </c>
      <c r="D100" s="57"/>
      <c r="E100" s="56"/>
      <c r="F100" s="58"/>
      <c r="G100" s="59" t="str">
        <f t="shared" si="27"/>
        <v/>
      </c>
      <c r="H100" s="59" t="str">
        <f t="shared" si="28"/>
        <v/>
      </c>
      <c r="I100" s="59" t="str">
        <f t="shared" si="29"/>
        <v/>
      </c>
      <c r="J100" s="59" t="str">
        <f t="shared" si="30"/>
        <v/>
      </c>
      <c r="K100" s="59" t="str">
        <f t="shared" si="30"/>
        <v/>
      </c>
      <c r="L100" s="59" t="str">
        <f t="shared" si="31"/>
        <v/>
      </c>
      <c r="M100" s="59" t="str">
        <f t="shared" si="32"/>
        <v/>
      </c>
      <c r="N100" s="59" t="str">
        <f t="shared" si="32"/>
        <v/>
      </c>
      <c r="O100" s="59" t="str">
        <f t="shared" si="33"/>
        <v/>
      </c>
      <c r="P100" s="59" t="str">
        <f t="shared" si="33"/>
        <v/>
      </c>
      <c r="Q100" s="59" t="str">
        <f>IF(P100="","",(DATE(YEAR(P100),MONTH(P100),DAY(P100)+IF(OR(#REF!="Appel d’offre International Restreint",#REF!="Appel d’offres Internationale Ouvert"),5,2))))</f>
        <v/>
      </c>
      <c r="R100" s="60"/>
      <c r="S100" s="60"/>
    </row>
    <row r="101" spans="2:19" x14ac:dyDescent="0.45">
      <c r="B101" s="56" t="s">
        <v>0</v>
      </c>
      <c r="C101" s="56" t="s">
        <v>0</v>
      </c>
      <c r="D101" s="57"/>
      <c r="E101" s="56"/>
      <c r="F101" s="58"/>
      <c r="G101" s="59" t="str">
        <f t="shared" si="27"/>
        <v/>
      </c>
      <c r="H101" s="59" t="str">
        <f t="shared" si="28"/>
        <v/>
      </c>
      <c r="I101" s="59" t="str">
        <f t="shared" si="29"/>
        <v/>
      </c>
      <c r="J101" s="59" t="str">
        <f t="shared" si="30"/>
        <v/>
      </c>
      <c r="K101" s="59" t="str">
        <f t="shared" si="30"/>
        <v/>
      </c>
      <c r="L101" s="59" t="str">
        <f t="shared" si="31"/>
        <v/>
      </c>
      <c r="M101" s="59" t="str">
        <f t="shared" si="32"/>
        <v/>
      </c>
      <c r="N101" s="59" t="str">
        <f t="shared" si="32"/>
        <v/>
      </c>
      <c r="O101" s="59" t="str">
        <f t="shared" si="33"/>
        <v/>
      </c>
      <c r="P101" s="59" t="str">
        <f t="shared" si="33"/>
        <v/>
      </c>
      <c r="Q101" s="59" t="str">
        <f>IF(P101="","",(DATE(YEAR(P101),MONTH(P101),DAY(P101)+IF(OR(#REF!="Appel d’offre International Restreint",#REF!="Appel d’offres Internationale Ouvert"),5,2))))</f>
        <v/>
      </c>
      <c r="R101" s="60"/>
      <c r="S101" s="60"/>
    </row>
    <row r="102" spans="2:19" x14ac:dyDescent="0.45">
      <c r="B102" s="56" t="s">
        <v>0</v>
      </c>
      <c r="C102" s="56" t="s">
        <v>0</v>
      </c>
      <c r="D102" s="57"/>
      <c r="E102" s="56"/>
      <c r="F102" s="58"/>
      <c r="G102" s="59" t="str">
        <f t="shared" si="27"/>
        <v/>
      </c>
      <c r="H102" s="59" t="str">
        <f t="shared" si="28"/>
        <v/>
      </c>
      <c r="I102" s="59" t="str">
        <f t="shared" si="29"/>
        <v/>
      </c>
      <c r="J102" s="59" t="str">
        <f t="shared" si="30"/>
        <v/>
      </c>
      <c r="K102" s="59" t="str">
        <f t="shared" si="30"/>
        <v/>
      </c>
      <c r="L102" s="59" t="str">
        <f t="shared" si="31"/>
        <v/>
      </c>
      <c r="M102" s="59" t="str">
        <f t="shared" si="32"/>
        <v/>
      </c>
      <c r="N102" s="59" t="str">
        <f t="shared" si="32"/>
        <v/>
      </c>
      <c r="O102" s="59" t="str">
        <f t="shared" si="33"/>
        <v/>
      </c>
      <c r="P102" s="59" t="str">
        <f t="shared" si="33"/>
        <v/>
      </c>
      <c r="Q102" s="59" t="str">
        <f>IF(P102="","",(DATE(YEAR(P102),MONTH(P102),DAY(P102)+IF(OR(#REF!="Appel d’offre International Restreint",#REF!="Appel d’offres Internationale Ouvert"),5,2))))</f>
        <v/>
      </c>
      <c r="R102" s="60"/>
      <c r="S102" s="60"/>
    </row>
    <row r="103" spans="2:19" x14ac:dyDescent="0.45">
      <c r="B103" s="56" t="s">
        <v>0</v>
      </c>
      <c r="C103" s="56" t="s">
        <v>0</v>
      </c>
      <c r="D103" s="57"/>
      <c r="E103" s="56"/>
      <c r="F103" s="58"/>
      <c r="G103" s="59" t="str">
        <f t="shared" si="27"/>
        <v/>
      </c>
      <c r="H103" s="59" t="str">
        <f t="shared" si="28"/>
        <v/>
      </c>
      <c r="I103" s="59" t="str">
        <f t="shared" si="29"/>
        <v/>
      </c>
      <c r="J103" s="59" t="str">
        <f t="shared" si="30"/>
        <v/>
      </c>
      <c r="K103" s="59" t="str">
        <f t="shared" si="30"/>
        <v/>
      </c>
      <c r="L103" s="59" t="str">
        <f t="shared" si="31"/>
        <v/>
      </c>
      <c r="M103" s="59" t="str">
        <f t="shared" si="32"/>
        <v/>
      </c>
      <c r="N103" s="59" t="str">
        <f t="shared" si="32"/>
        <v/>
      </c>
      <c r="O103" s="59" t="str">
        <f t="shared" si="33"/>
        <v/>
      </c>
      <c r="P103" s="59" t="str">
        <f t="shared" si="33"/>
        <v/>
      </c>
      <c r="Q103" s="59" t="str">
        <f>IF(P103="","",(DATE(YEAR(P103),MONTH(P103),DAY(P103)+IF(OR(#REF!="Appel d’offre International Restreint",#REF!="Appel d’offres Internationale Ouvert"),5,2))))</f>
        <v/>
      </c>
      <c r="R103" s="60"/>
      <c r="S103" s="60"/>
    </row>
    <row r="104" spans="2:19" x14ac:dyDescent="0.45">
      <c r="B104" s="56" t="s">
        <v>0</v>
      </c>
      <c r="C104" s="56" t="s">
        <v>0</v>
      </c>
      <c r="D104" s="57"/>
      <c r="E104" s="56"/>
      <c r="F104" s="58"/>
      <c r="G104" s="59" t="str">
        <f t="shared" si="27"/>
        <v/>
      </c>
      <c r="H104" s="59" t="str">
        <f t="shared" si="28"/>
        <v/>
      </c>
      <c r="I104" s="59" t="str">
        <f t="shared" si="29"/>
        <v/>
      </c>
      <c r="J104" s="59" t="str">
        <f t="shared" si="30"/>
        <v/>
      </c>
      <c r="K104" s="59" t="str">
        <f t="shared" si="30"/>
        <v/>
      </c>
      <c r="L104" s="59" t="str">
        <f t="shared" si="31"/>
        <v/>
      </c>
      <c r="M104" s="59" t="str">
        <f t="shared" si="32"/>
        <v/>
      </c>
      <c r="N104" s="59" t="str">
        <f t="shared" si="32"/>
        <v/>
      </c>
      <c r="O104" s="59" t="str">
        <f t="shared" si="33"/>
        <v/>
      </c>
      <c r="P104" s="59" t="str">
        <f t="shared" si="33"/>
        <v/>
      </c>
      <c r="Q104" s="59" t="str">
        <f>IF(P104="","",(DATE(YEAR(P104),MONTH(P104),DAY(P104)+IF(OR(#REF!="Appel d’offre International Restreint",#REF!="Appel d’offres Internationale Ouvert"),5,2))))</f>
        <v/>
      </c>
      <c r="R104" s="60"/>
      <c r="S104" s="60"/>
    </row>
    <row r="105" spans="2:19" x14ac:dyDescent="0.45">
      <c r="B105" s="56" t="s">
        <v>0</v>
      </c>
      <c r="C105" s="56" t="s">
        <v>0</v>
      </c>
      <c r="D105" s="57"/>
      <c r="E105" s="56"/>
      <c r="F105" s="58"/>
      <c r="G105" s="59" t="str">
        <f t="shared" si="27"/>
        <v/>
      </c>
      <c r="H105" s="59" t="str">
        <f t="shared" si="28"/>
        <v/>
      </c>
      <c r="I105" s="59" t="str">
        <f t="shared" si="29"/>
        <v/>
      </c>
      <c r="J105" s="59" t="str">
        <f t="shared" si="30"/>
        <v/>
      </c>
      <c r="K105" s="59" t="str">
        <f t="shared" si="30"/>
        <v/>
      </c>
      <c r="L105" s="59" t="str">
        <f t="shared" si="31"/>
        <v/>
      </c>
      <c r="M105" s="59" t="str">
        <f t="shared" si="32"/>
        <v/>
      </c>
      <c r="N105" s="59" t="str">
        <f t="shared" si="32"/>
        <v/>
      </c>
      <c r="O105" s="59" t="str">
        <f t="shared" si="33"/>
        <v/>
      </c>
      <c r="P105" s="59" t="str">
        <f t="shared" si="33"/>
        <v/>
      </c>
      <c r="Q105" s="59" t="str">
        <f>IF(P105="","",(DATE(YEAR(P105),MONTH(P105),DAY(P105)+IF(OR(#REF!="Appel d’offre International Restreint",#REF!="Appel d’offres Internationale Ouvert"),5,2))))</f>
        <v/>
      </c>
      <c r="R105" s="60"/>
      <c r="S105" s="60"/>
    </row>
    <row r="106" spans="2:19" x14ac:dyDescent="0.45">
      <c r="B106" s="56" t="s">
        <v>0</v>
      </c>
      <c r="C106" s="56" t="s">
        <v>0</v>
      </c>
      <c r="D106" s="57"/>
      <c r="E106" s="56"/>
      <c r="F106" s="58"/>
      <c r="G106" s="59" t="str">
        <f t="shared" si="27"/>
        <v/>
      </c>
      <c r="H106" s="59" t="str">
        <f t="shared" si="28"/>
        <v/>
      </c>
      <c r="I106" s="59" t="str">
        <f t="shared" si="29"/>
        <v/>
      </c>
      <c r="J106" s="59" t="str">
        <f t="shared" si="30"/>
        <v/>
      </c>
      <c r="K106" s="59" t="str">
        <f t="shared" si="30"/>
        <v/>
      </c>
      <c r="L106" s="59" t="str">
        <f t="shared" si="31"/>
        <v/>
      </c>
      <c r="M106" s="59" t="str">
        <f t="shared" si="32"/>
        <v/>
      </c>
      <c r="N106" s="59" t="str">
        <f t="shared" si="32"/>
        <v/>
      </c>
      <c r="O106" s="59" t="str">
        <f t="shared" si="33"/>
        <v/>
      </c>
      <c r="P106" s="59" t="str">
        <f t="shared" si="33"/>
        <v/>
      </c>
      <c r="Q106" s="59" t="str">
        <f>IF(P106="","",(DATE(YEAR(P106),MONTH(P106),DAY(P106)+IF(OR(#REF!="Appel d’offre International Restreint",#REF!="Appel d’offres Internationale Ouvert"),5,2))))</f>
        <v/>
      </c>
      <c r="R106" s="60"/>
      <c r="S106" s="60"/>
    </row>
    <row r="107" spans="2:19" x14ac:dyDescent="0.45">
      <c r="B107" s="56" t="s">
        <v>0</v>
      </c>
      <c r="C107" s="56" t="s">
        <v>0</v>
      </c>
      <c r="D107" s="57"/>
      <c r="E107" s="56"/>
      <c r="F107" s="58"/>
      <c r="G107" s="59" t="str">
        <f t="shared" si="27"/>
        <v/>
      </c>
      <c r="H107" s="59" t="str">
        <f t="shared" si="28"/>
        <v/>
      </c>
      <c r="I107" s="59" t="str">
        <f t="shared" si="29"/>
        <v/>
      </c>
      <c r="J107" s="59" t="str">
        <f t="shared" si="30"/>
        <v/>
      </c>
      <c r="K107" s="59" t="str">
        <f t="shared" si="30"/>
        <v/>
      </c>
      <c r="L107" s="59" t="str">
        <f t="shared" si="31"/>
        <v/>
      </c>
      <c r="M107" s="59" t="str">
        <f t="shared" si="32"/>
        <v/>
      </c>
      <c r="N107" s="59" t="str">
        <f t="shared" si="32"/>
        <v/>
      </c>
      <c r="O107" s="59" t="str">
        <f t="shared" si="33"/>
        <v/>
      </c>
      <c r="P107" s="59" t="str">
        <f t="shared" si="33"/>
        <v/>
      </c>
      <c r="Q107" s="59" t="str">
        <f>IF(P107="","",(DATE(YEAR(P107),MONTH(P107),DAY(P107)+IF(OR(#REF!="Appel d’offre International Restreint",#REF!="Appel d’offres Internationale Ouvert"),5,2))))</f>
        <v/>
      </c>
      <c r="R107" s="60"/>
      <c r="S107" s="60"/>
    </row>
    <row r="108" spans="2:19" x14ac:dyDescent="0.45">
      <c r="B108" s="56" t="s">
        <v>0</v>
      </c>
      <c r="C108" s="56" t="s">
        <v>0</v>
      </c>
      <c r="D108" s="57"/>
      <c r="E108" s="56"/>
      <c r="F108" s="58"/>
      <c r="G108" s="59" t="str">
        <f t="shared" si="27"/>
        <v/>
      </c>
      <c r="H108" s="59" t="str">
        <f t="shared" si="28"/>
        <v/>
      </c>
      <c r="I108" s="59" t="str">
        <f t="shared" si="29"/>
        <v/>
      </c>
      <c r="J108" s="59" t="str">
        <f t="shared" si="30"/>
        <v/>
      </c>
      <c r="K108" s="59" t="str">
        <f t="shared" si="30"/>
        <v/>
      </c>
      <c r="L108" s="59" t="str">
        <f t="shared" si="31"/>
        <v/>
      </c>
      <c r="M108" s="59" t="str">
        <f t="shared" si="32"/>
        <v/>
      </c>
      <c r="N108" s="59" t="str">
        <f t="shared" si="32"/>
        <v/>
      </c>
      <c r="O108" s="59" t="str">
        <f t="shared" si="33"/>
        <v/>
      </c>
      <c r="P108" s="59" t="str">
        <f t="shared" si="33"/>
        <v/>
      </c>
      <c r="Q108" s="59" t="str">
        <f>IF(P108="","",(DATE(YEAR(P108),MONTH(P108),DAY(P108)+IF(OR(#REF!="Appel d’offre International Restreint",#REF!="Appel d’offres Internationale Ouvert"),5,2))))</f>
        <v/>
      </c>
      <c r="R108" s="60"/>
      <c r="S108" s="60"/>
    </row>
    <row r="109" spans="2:19" x14ac:dyDescent="0.45">
      <c r="B109" s="56" t="s">
        <v>0</v>
      </c>
      <c r="C109" s="56" t="s">
        <v>0</v>
      </c>
      <c r="D109" s="57"/>
      <c r="E109" s="56"/>
      <c r="F109" s="58"/>
      <c r="G109" s="59" t="str">
        <f t="shared" si="27"/>
        <v/>
      </c>
      <c r="H109" s="59" t="str">
        <f t="shared" si="28"/>
        <v/>
      </c>
      <c r="I109" s="59" t="str">
        <f t="shared" si="29"/>
        <v/>
      </c>
      <c r="J109" s="59" t="str">
        <f t="shared" si="30"/>
        <v/>
      </c>
      <c r="K109" s="59" t="str">
        <f t="shared" si="30"/>
        <v/>
      </c>
      <c r="L109" s="59" t="str">
        <f t="shared" si="31"/>
        <v/>
      </c>
      <c r="M109" s="59" t="str">
        <f t="shared" si="32"/>
        <v/>
      </c>
      <c r="N109" s="59" t="str">
        <f t="shared" si="32"/>
        <v/>
      </c>
      <c r="O109" s="59" t="str">
        <f t="shared" si="33"/>
        <v/>
      </c>
      <c r="P109" s="59" t="str">
        <f t="shared" si="33"/>
        <v/>
      </c>
      <c r="Q109" s="59" t="str">
        <f>IF(P109="","",(DATE(YEAR(P109),MONTH(P109),DAY(P109)+IF(OR(#REF!="Appel d’offre International Restreint",#REF!="Appel d’offres Internationale Ouvert"),5,2))))</f>
        <v/>
      </c>
      <c r="R109" s="60"/>
      <c r="S109" s="60"/>
    </row>
    <row r="110" spans="2:19" x14ac:dyDescent="0.45">
      <c r="B110" s="56" t="s">
        <v>0</v>
      </c>
      <c r="C110" s="56" t="s">
        <v>0</v>
      </c>
      <c r="D110" s="57"/>
      <c r="E110" s="56"/>
      <c r="F110" s="58"/>
      <c r="G110" s="59" t="str">
        <f t="shared" si="27"/>
        <v/>
      </c>
      <c r="H110" s="59" t="str">
        <f t="shared" si="28"/>
        <v/>
      </c>
      <c r="I110" s="59" t="str">
        <f t="shared" si="29"/>
        <v/>
      </c>
      <c r="J110" s="59" t="str">
        <f t="shared" si="30"/>
        <v/>
      </c>
      <c r="K110" s="59" t="str">
        <f t="shared" si="30"/>
        <v/>
      </c>
      <c r="L110" s="59" t="str">
        <f t="shared" si="31"/>
        <v/>
      </c>
      <c r="M110" s="59" t="str">
        <f t="shared" si="32"/>
        <v/>
      </c>
      <c r="N110" s="59" t="str">
        <f t="shared" si="32"/>
        <v/>
      </c>
      <c r="O110" s="59" t="str">
        <f t="shared" si="33"/>
        <v/>
      </c>
      <c r="P110" s="59" t="str">
        <f t="shared" si="33"/>
        <v/>
      </c>
      <c r="Q110" s="59" t="str">
        <f>IF(P110="","",(DATE(YEAR(P110),MONTH(P110),DAY(P110)+IF(OR(#REF!="Appel d’offre International Restreint",#REF!="Appel d’offres Internationale Ouvert"),5,2))))</f>
        <v/>
      </c>
      <c r="R110" s="60"/>
      <c r="S110" s="60"/>
    </row>
    <row r="111" spans="2:19" x14ac:dyDescent="0.45">
      <c r="B111" s="56" t="s">
        <v>0</v>
      </c>
      <c r="C111" s="56" t="s">
        <v>0</v>
      </c>
      <c r="D111" s="57"/>
      <c r="E111" s="56"/>
      <c r="F111" s="58"/>
      <c r="G111" s="59" t="str">
        <f t="shared" si="27"/>
        <v/>
      </c>
      <c r="H111" s="59" t="str">
        <f t="shared" si="28"/>
        <v/>
      </c>
      <c r="I111" s="59" t="str">
        <f t="shared" si="29"/>
        <v/>
      </c>
      <c r="J111" s="59" t="str">
        <f t="shared" si="30"/>
        <v/>
      </c>
      <c r="K111" s="59" t="str">
        <f t="shared" si="30"/>
        <v/>
      </c>
      <c r="L111" s="59" t="str">
        <f t="shared" si="31"/>
        <v/>
      </c>
      <c r="M111" s="59" t="str">
        <f t="shared" si="32"/>
        <v/>
      </c>
      <c r="N111" s="59" t="str">
        <f t="shared" si="32"/>
        <v/>
      </c>
      <c r="O111" s="59" t="str">
        <f t="shared" si="33"/>
        <v/>
      </c>
      <c r="P111" s="59" t="str">
        <f t="shared" si="33"/>
        <v/>
      </c>
      <c r="Q111" s="59" t="str">
        <f>IF(P111="","",(DATE(YEAR(P111),MONTH(P111),DAY(P111)+IF(OR(#REF!="Appel d’offre International Restreint",#REF!="Appel d’offres Internationale Ouvert"),5,2))))</f>
        <v/>
      </c>
      <c r="R111" s="60"/>
      <c r="S111" s="60"/>
    </row>
    <row r="112" spans="2:19" x14ac:dyDescent="0.45">
      <c r="B112" s="56" t="s">
        <v>0</v>
      </c>
      <c r="C112" s="56" t="s">
        <v>0</v>
      </c>
      <c r="D112" s="57"/>
      <c r="E112" s="56"/>
      <c r="F112" s="58"/>
      <c r="G112" s="59" t="str">
        <f t="shared" si="27"/>
        <v/>
      </c>
      <c r="H112" s="59" t="str">
        <f t="shared" si="28"/>
        <v/>
      </c>
      <c r="I112" s="59" t="str">
        <f t="shared" si="29"/>
        <v/>
      </c>
      <c r="J112" s="59" t="str">
        <f t="shared" si="30"/>
        <v/>
      </c>
      <c r="K112" s="59" t="str">
        <f t="shared" si="30"/>
        <v/>
      </c>
      <c r="L112" s="59" t="str">
        <f t="shared" si="31"/>
        <v/>
      </c>
      <c r="M112" s="59" t="str">
        <f t="shared" si="32"/>
        <v/>
      </c>
      <c r="N112" s="59" t="str">
        <f t="shared" si="32"/>
        <v/>
      </c>
      <c r="O112" s="59" t="str">
        <f t="shared" si="33"/>
        <v/>
      </c>
      <c r="P112" s="59" t="str">
        <f t="shared" si="33"/>
        <v/>
      </c>
      <c r="Q112" s="59" t="str">
        <f>IF(P112="","",(DATE(YEAR(P112),MONTH(P112),DAY(P112)+IF(OR(#REF!="Appel d’offre International Restreint",#REF!="Appel d’offres Internationale Ouvert"),5,2))))</f>
        <v/>
      </c>
      <c r="R112" s="60"/>
      <c r="S112" s="60"/>
    </row>
    <row r="113" spans="2:19" x14ac:dyDescent="0.45">
      <c r="B113" s="56" t="s">
        <v>0</v>
      </c>
      <c r="C113" s="56" t="s">
        <v>0</v>
      </c>
      <c r="D113" s="57"/>
      <c r="E113" s="56"/>
      <c r="F113" s="58"/>
      <c r="G113" s="59" t="str">
        <f t="shared" si="27"/>
        <v/>
      </c>
      <c r="H113" s="59" t="str">
        <f t="shared" si="28"/>
        <v/>
      </c>
      <c r="I113" s="59" t="str">
        <f t="shared" si="29"/>
        <v/>
      </c>
      <c r="J113" s="59" t="str">
        <f t="shared" si="30"/>
        <v/>
      </c>
      <c r="K113" s="59" t="str">
        <f t="shared" si="30"/>
        <v/>
      </c>
      <c r="L113" s="59" t="str">
        <f t="shared" si="31"/>
        <v/>
      </c>
      <c r="M113" s="59" t="str">
        <f t="shared" si="32"/>
        <v/>
      </c>
      <c r="N113" s="59" t="str">
        <f t="shared" si="32"/>
        <v/>
      </c>
      <c r="O113" s="59" t="str">
        <f t="shared" si="33"/>
        <v/>
      </c>
      <c r="P113" s="59" t="str">
        <f t="shared" si="33"/>
        <v/>
      </c>
      <c r="Q113" s="59" t="str">
        <f>IF(P113="","",(DATE(YEAR(P113),MONTH(P113),DAY(P113)+IF(OR(#REF!="Appel d’offre International Restreint",#REF!="Appel d’offres Internationale Ouvert"),5,2))))</f>
        <v/>
      </c>
      <c r="R113" s="60"/>
      <c r="S113" s="60"/>
    </row>
    <row r="114" spans="2:19" x14ac:dyDescent="0.45">
      <c r="B114" s="56" t="s">
        <v>0</v>
      </c>
      <c r="C114" s="56" t="s">
        <v>0</v>
      </c>
      <c r="D114" s="57"/>
      <c r="E114" s="56"/>
      <c r="F114" s="58"/>
      <c r="G114" s="59" t="str">
        <f t="shared" si="27"/>
        <v/>
      </c>
      <c r="H114" s="59" t="str">
        <f t="shared" si="28"/>
        <v/>
      </c>
      <c r="I114" s="59" t="str">
        <f t="shared" si="29"/>
        <v/>
      </c>
      <c r="J114" s="59" t="str">
        <f t="shared" ref="J114:K129" si="34">IF(I114="","",(DATE(YEAR(I114),MONTH(I114),DAY(I114)+5)))</f>
        <v/>
      </c>
      <c r="K114" s="59" t="str">
        <f t="shared" si="34"/>
        <v/>
      </c>
      <c r="L114" s="59" t="str">
        <f t="shared" si="31"/>
        <v/>
      </c>
      <c r="M114" s="59" t="str">
        <f t="shared" ref="M114:N129" si="35">IF(L114="","",(DATE(YEAR(L114),MONTH(L114),DAY(L114)+5)))</f>
        <v/>
      </c>
      <c r="N114" s="59" t="str">
        <f t="shared" si="35"/>
        <v/>
      </c>
      <c r="O114" s="59" t="str">
        <f t="shared" ref="O114:P129" si="36">IF(N114="","",(DATE(YEAR(N114),MONTH(N114),DAY(N114)+3)))</f>
        <v/>
      </c>
      <c r="P114" s="59" t="str">
        <f t="shared" si="36"/>
        <v/>
      </c>
      <c r="Q114" s="59" t="str">
        <f>IF(P114="","",(DATE(YEAR(P114),MONTH(P114),DAY(P114)+IF(OR(#REF!="Appel d’offre International Restreint",#REF!="Appel d’offres Internationale Ouvert"),5,2))))</f>
        <v/>
      </c>
      <c r="R114" s="60"/>
      <c r="S114" s="60"/>
    </row>
    <row r="115" spans="2:19" x14ac:dyDescent="0.45">
      <c r="B115" s="56" t="s">
        <v>0</v>
      </c>
      <c r="C115" s="56" t="s">
        <v>0</v>
      </c>
      <c r="D115" s="57"/>
      <c r="E115" s="56"/>
      <c r="F115" s="58"/>
      <c r="G115" s="59" t="str">
        <f t="shared" si="27"/>
        <v/>
      </c>
      <c r="H115" s="59" t="str">
        <f t="shared" si="28"/>
        <v/>
      </c>
      <c r="I115" s="59" t="str">
        <f t="shared" si="29"/>
        <v/>
      </c>
      <c r="J115" s="59" t="str">
        <f t="shared" si="34"/>
        <v/>
      </c>
      <c r="K115" s="59" t="str">
        <f t="shared" si="34"/>
        <v/>
      </c>
      <c r="L115" s="59" t="str">
        <f t="shared" si="31"/>
        <v/>
      </c>
      <c r="M115" s="59" t="str">
        <f t="shared" si="35"/>
        <v/>
      </c>
      <c r="N115" s="59" t="str">
        <f t="shared" si="35"/>
        <v/>
      </c>
      <c r="O115" s="59" t="str">
        <f t="shared" si="36"/>
        <v/>
      </c>
      <c r="P115" s="59" t="str">
        <f t="shared" si="36"/>
        <v/>
      </c>
      <c r="Q115" s="59" t="str">
        <f>IF(P115="","",(DATE(YEAR(P115),MONTH(P115),DAY(P115)+IF(OR(#REF!="Appel d’offre International Restreint",#REF!="Appel d’offres Internationale Ouvert"),5,2))))</f>
        <v/>
      </c>
      <c r="R115" s="60"/>
      <c r="S115" s="60"/>
    </row>
    <row r="116" spans="2:19" x14ac:dyDescent="0.45">
      <c r="B116" s="56" t="s">
        <v>0</v>
      </c>
      <c r="C116" s="56" t="s">
        <v>0</v>
      </c>
      <c r="D116" s="57"/>
      <c r="E116" s="56"/>
      <c r="F116" s="58"/>
      <c r="G116" s="59" t="str">
        <f t="shared" si="27"/>
        <v/>
      </c>
      <c r="H116" s="59" t="str">
        <f t="shared" si="28"/>
        <v/>
      </c>
      <c r="I116" s="59" t="str">
        <f t="shared" si="29"/>
        <v/>
      </c>
      <c r="J116" s="59" t="str">
        <f t="shared" si="34"/>
        <v/>
      </c>
      <c r="K116" s="59" t="str">
        <f t="shared" si="34"/>
        <v/>
      </c>
      <c r="L116" s="59" t="str">
        <f t="shared" si="31"/>
        <v/>
      </c>
      <c r="M116" s="59" t="str">
        <f t="shared" si="35"/>
        <v/>
      </c>
      <c r="N116" s="59" t="str">
        <f t="shared" si="35"/>
        <v/>
      </c>
      <c r="O116" s="59" t="str">
        <f t="shared" si="36"/>
        <v/>
      </c>
      <c r="P116" s="59" t="str">
        <f t="shared" si="36"/>
        <v/>
      </c>
      <c r="Q116" s="59" t="str">
        <f>IF(P116="","",(DATE(YEAR(P116),MONTH(P116),DAY(P116)+IF(OR(#REF!="Appel d’offre International Restreint",#REF!="Appel d’offres Internationale Ouvert"),5,2))))</f>
        <v/>
      </c>
      <c r="R116" s="60"/>
      <c r="S116" s="60"/>
    </row>
    <row r="117" spans="2:19" x14ac:dyDescent="0.45">
      <c r="B117" s="56" t="s">
        <v>0</v>
      </c>
      <c r="C117" s="56" t="s">
        <v>0</v>
      </c>
      <c r="D117" s="57"/>
      <c r="E117" s="56"/>
      <c r="F117" s="58"/>
      <c r="G117" s="59" t="str">
        <f t="shared" si="27"/>
        <v/>
      </c>
      <c r="H117" s="59" t="str">
        <f t="shared" si="28"/>
        <v/>
      </c>
      <c r="I117" s="59" t="str">
        <f t="shared" si="29"/>
        <v/>
      </c>
      <c r="J117" s="59" t="str">
        <f t="shared" si="34"/>
        <v/>
      </c>
      <c r="K117" s="59" t="str">
        <f t="shared" si="34"/>
        <v/>
      </c>
      <c r="L117" s="59" t="str">
        <f t="shared" si="31"/>
        <v/>
      </c>
      <c r="M117" s="59" t="str">
        <f t="shared" si="35"/>
        <v/>
      </c>
      <c r="N117" s="59" t="str">
        <f t="shared" si="35"/>
        <v/>
      </c>
      <c r="O117" s="59" t="str">
        <f t="shared" si="36"/>
        <v/>
      </c>
      <c r="P117" s="59" t="str">
        <f t="shared" si="36"/>
        <v/>
      </c>
      <c r="Q117" s="59" t="str">
        <f>IF(P117="","",(DATE(YEAR(P117),MONTH(P117),DAY(P117)+IF(OR(#REF!="Appel d’offre International Restreint",#REF!="Appel d’offres Internationale Ouvert"),5,2))))</f>
        <v/>
      </c>
      <c r="R117" s="60"/>
      <c r="S117" s="60"/>
    </row>
    <row r="118" spans="2:19" x14ac:dyDescent="0.45">
      <c r="B118" s="56" t="s">
        <v>0</v>
      </c>
      <c r="C118" s="56" t="s">
        <v>0</v>
      </c>
      <c r="D118" s="57"/>
      <c r="E118" s="56"/>
      <c r="F118" s="58"/>
      <c r="G118" s="59" t="str">
        <f t="shared" si="27"/>
        <v/>
      </c>
      <c r="H118" s="59" t="str">
        <f t="shared" si="28"/>
        <v/>
      </c>
      <c r="I118" s="59" t="str">
        <f t="shared" si="29"/>
        <v/>
      </c>
      <c r="J118" s="59" t="str">
        <f t="shared" si="34"/>
        <v/>
      </c>
      <c r="K118" s="59" t="str">
        <f t="shared" si="34"/>
        <v/>
      </c>
      <c r="L118" s="59" t="str">
        <f t="shared" si="31"/>
        <v/>
      </c>
      <c r="M118" s="59" t="str">
        <f t="shared" si="35"/>
        <v/>
      </c>
      <c r="N118" s="59" t="str">
        <f t="shared" si="35"/>
        <v/>
      </c>
      <c r="O118" s="59" t="str">
        <f t="shared" si="36"/>
        <v/>
      </c>
      <c r="P118" s="59" t="str">
        <f t="shared" si="36"/>
        <v/>
      </c>
      <c r="Q118" s="59" t="str">
        <f>IF(P118="","",(DATE(YEAR(P118),MONTH(P118),DAY(P118)+IF(OR(#REF!="Appel d’offre International Restreint",#REF!="Appel d’offres Internationale Ouvert"),5,2))))</f>
        <v/>
      </c>
      <c r="R118" s="60"/>
      <c r="S118" s="60"/>
    </row>
    <row r="119" spans="2:19" x14ac:dyDescent="0.45">
      <c r="B119" s="56" t="s">
        <v>0</v>
      </c>
      <c r="C119" s="56" t="s">
        <v>0</v>
      </c>
      <c r="D119" s="57"/>
      <c r="E119" s="56"/>
      <c r="F119" s="58"/>
      <c r="G119" s="59" t="str">
        <f t="shared" si="27"/>
        <v/>
      </c>
      <c r="H119" s="59" t="str">
        <f t="shared" si="28"/>
        <v/>
      </c>
      <c r="I119" s="59" t="str">
        <f t="shared" si="29"/>
        <v/>
      </c>
      <c r="J119" s="59" t="str">
        <f t="shared" si="34"/>
        <v/>
      </c>
      <c r="K119" s="59" t="str">
        <f t="shared" si="34"/>
        <v/>
      </c>
      <c r="L119" s="59" t="str">
        <f t="shared" si="31"/>
        <v/>
      </c>
      <c r="M119" s="59" t="str">
        <f t="shared" si="35"/>
        <v/>
      </c>
      <c r="N119" s="59" t="str">
        <f t="shared" si="35"/>
        <v/>
      </c>
      <c r="O119" s="59" t="str">
        <f t="shared" si="36"/>
        <v/>
      </c>
      <c r="P119" s="59" t="str">
        <f t="shared" si="36"/>
        <v/>
      </c>
      <c r="Q119" s="59" t="str">
        <f>IF(P119="","",(DATE(YEAR(P119),MONTH(P119),DAY(P119)+IF(OR(#REF!="Appel d’offre International Restreint",#REF!="Appel d’offres Internationale Ouvert"),5,2))))</f>
        <v/>
      </c>
      <c r="R119" s="60"/>
      <c r="S119" s="60"/>
    </row>
    <row r="120" spans="2:19" x14ac:dyDescent="0.45">
      <c r="B120" s="56" t="s">
        <v>0</v>
      </c>
      <c r="C120" s="56" t="s">
        <v>0</v>
      </c>
      <c r="D120" s="57"/>
      <c r="E120" s="56"/>
      <c r="F120" s="58"/>
      <c r="G120" s="59" t="str">
        <f t="shared" si="27"/>
        <v/>
      </c>
      <c r="H120" s="59" t="str">
        <f t="shared" si="28"/>
        <v/>
      </c>
      <c r="I120" s="59" t="str">
        <f t="shared" si="29"/>
        <v/>
      </c>
      <c r="J120" s="59" t="str">
        <f t="shared" si="34"/>
        <v/>
      </c>
      <c r="K120" s="59" t="str">
        <f t="shared" si="34"/>
        <v/>
      </c>
      <c r="L120" s="59" t="str">
        <f t="shared" si="31"/>
        <v/>
      </c>
      <c r="M120" s="59" t="str">
        <f t="shared" si="35"/>
        <v/>
      </c>
      <c r="N120" s="59" t="str">
        <f t="shared" si="35"/>
        <v/>
      </c>
      <c r="O120" s="59" t="str">
        <f t="shared" si="36"/>
        <v/>
      </c>
      <c r="P120" s="59" t="str">
        <f t="shared" si="36"/>
        <v/>
      </c>
      <c r="Q120" s="59" t="str">
        <f>IF(P120="","",(DATE(YEAR(P120),MONTH(P120),DAY(P120)+IF(OR(#REF!="Appel d’offre International Restreint",#REF!="Appel d’offres Internationale Ouvert"),5,2))))</f>
        <v/>
      </c>
      <c r="R120" s="60"/>
      <c r="S120" s="60"/>
    </row>
    <row r="121" spans="2:19" x14ac:dyDescent="0.45">
      <c r="B121" s="56" t="s">
        <v>0</v>
      </c>
      <c r="C121" s="56" t="s">
        <v>0</v>
      </c>
      <c r="D121" s="57"/>
      <c r="E121" s="56"/>
      <c r="F121" s="58"/>
      <c r="G121" s="59" t="str">
        <f t="shared" si="27"/>
        <v/>
      </c>
      <c r="H121" s="59" t="str">
        <f t="shared" si="28"/>
        <v/>
      </c>
      <c r="I121" s="59" t="str">
        <f t="shared" si="29"/>
        <v/>
      </c>
      <c r="J121" s="59" t="str">
        <f t="shared" si="34"/>
        <v/>
      </c>
      <c r="K121" s="59" t="str">
        <f t="shared" si="34"/>
        <v/>
      </c>
      <c r="L121" s="59" t="str">
        <f t="shared" si="31"/>
        <v/>
      </c>
      <c r="M121" s="59" t="str">
        <f t="shared" si="35"/>
        <v/>
      </c>
      <c r="N121" s="59" t="str">
        <f t="shared" si="35"/>
        <v/>
      </c>
      <c r="O121" s="59" t="str">
        <f t="shared" si="36"/>
        <v/>
      </c>
      <c r="P121" s="59" t="str">
        <f t="shared" si="36"/>
        <v/>
      </c>
      <c r="Q121" s="59" t="str">
        <f>IF(P121="","",(DATE(YEAR(P121),MONTH(P121),DAY(P121)+IF(OR(#REF!="Appel d’offre International Restreint",#REF!="Appel d’offres Internationale Ouvert"),5,2))))</f>
        <v/>
      </c>
      <c r="R121" s="60"/>
      <c r="S121" s="60"/>
    </row>
    <row r="122" spans="2:19" x14ac:dyDescent="0.45">
      <c r="B122" s="56" t="s">
        <v>0</v>
      </c>
      <c r="C122" s="56" t="s">
        <v>0</v>
      </c>
      <c r="D122" s="57"/>
      <c r="E122" s="56"/>
      <c r="F122" s="58"/>
      <c r="G122" s="59" t="str">
        <f t="shared" si="27"/>
        <v/>
      </c>
      <c r="H122" s="59" t="str">
        <f t="shared" si="28"/>
        <v/>
      </c>
      <c r="I122" s="59" t="str">
        <f t="shared" si="29"/>
        <v/>
      </c>
      <c r="J122" s="59" t="str">
        <f t="shared" si="34"/>
        <v/>
      </c>
      <c r="K122" s="59" t="str">
        <f t="shared" si="34"/>
        <v/>
      </c>
      <c r="L122" s="59" t="str">
        <f t="shared" si="31"/>
        <v/>
      </c>
      <c r="M122" s="59" t="str">
        <f t="shared" si="35"/>
        <v/>
      </c>
      <c r="N122" s="59" t="str">
        <f t="shared" si="35"/>
        <v/>
      </c>
      <c r="O122" s="59" t="str">
        <f t="shared" si="36"/>
        <v/>
      </c>
      <c r="P122" s="59" t="str">
        <f t="shared" si="36"/>
        <v/>
      </c>
      <c r="Q122" s="59" t="str">
        <f>IF(P122="","",(DATE(YEAR(P122),MONTH(P122),DAY(P122)+IF(OR(#REF!="Appel d’offre International Restreint",#REF!="Appel d’offres Internationale Ouvert"),5,2))))</f>
        <v/>
      </c>
      <c r="R122" s="60"/>
      <c r="S122" s="60"/>
    </row>
    <row r="123" spans="2:19" x14ac:dyDescent="0.45">
      <c r="B123" s="56" t="s">
        <v>0</v>
      </c>
      <c r="C123" s="56" t="s">
        <v>0</v>
      </c>
      <c r="D123" s="57"/>
      <c r="E123" s="56"/>
      <c r="F123" s="58"/>
      <c r="G123" s="59" t="str">
        <f t="shared" si="27"/>
        <v/>
      </c>
      <c r="H123" s="59" t="str">
        <f t="shared" si="28"/>
        <v/>
      </c>
      <c r="I123" s="59" t="str">
        <f t="shared" si="29"/>
        <v/>
      </c>
      <c r="J123" s="59" t="str">
        <f t="shared" si="34"/>
        <v/>
      </c>
      <c r="K123" s="59" t="str">
        <f t="shared" si="34"/>
        <v/>
      </c>
      <c r="L123" s="59" t="str">
        <f t="shared" si="31"/>
        <v/>
      </c>
      <c r="M123" s="59" t="str">
        <f t="shared" si="35"/>
        <v/>
      </c>
      <c r="N123" s="59" t="str">
        <f t="shared" si="35"/>
        <v/>
      </c>
      <c r="O123" s="59" t="str">
        <f t="shared" si="36"/>
        <v/>
      </c>
      <c r="P123" s="59" t="str">
        <f t="shared" si="36"/>
        <v/>
      </c>
      <c r="Q123" s="59" t="str">
        <f>IF(P123="","",(DATE(YEAR(P123),MONTH(P123),DAY(P123)+IF(OR(#REF!="Appel d’offre International Restreint",#REF!="Appel d’offres Internationale Ouvert"),5,2))))</f>
        <v/>
      </c>
      <c r="R123" s="60"/>
      <c r="S123" s="60"/>
    </row>
    <row r="124" spans="2:19" x14ac:dyDescent="0.45">
      <c r="B124" s="56" t="s">
        <v>0</v>
      </c>
      <c r="C124" s="56" t="s">
        <v>0</v>
      </c>
      <c r="D124" s="57"/>
      <c r="E124" s="56"/>
      <c r="F124" s="58"/>
      <c r="G124" s="59" t="str">
        <f t="shared" si="27"/>
        <v/>
      </c>
      <c r="H124" s="59" t="str">
        <f t="shared" si="28"/>
        <v/>
      </c>
      <c r="I124" s="59" t="str">
        <f t="shared" si="29"/>
        <v/>
      </c>
      <c r="J124" s="59" t="str">
        <f t="shared" si="34"/>
        <v/>
      </c>
      <c r="K124" s="59" t="str">
        <f t="shared" si="34"/>
        <v/>
      </c>
      <c r="L124" s="59" t="str">
        <f t="shared" si="31"/>
        <v/>
      </c>
      <c r="M124" s="59" t="str">
        <f t="shared" si="35"/>
        <v/>
      </c>
      <c r="N124" s="59" t="str">
        <f t="shared" si="35"/>
        <v/>
      </c>
      <c r="O124" s="59" t="str">
        <f t="shared" si="36"/>
        <v/>
      </c>
      <c r="P124" s="59" t="str">
        <f t="shared" si="36"/>
        <v/>
      </c>
      <c r="Q124" s="59" t="str">
        <f>IF(P124="","",(DATE(YEAR(P124),MONTH(P124),DAY(P124)+IF(OR(#REF!="Appel d’offre International Restreint",#REF!="Appel d’offres Internationale Ouvert"),5,2))))</f>
        <v/>
      </c>
      <c r="R124" s="60"/>
      <c r="S124" s="60"/>
    </row>
    <row r="125" spans="2:19" x14ac:dyDescent="0.45">
      <c r="B125" s="56" t="s">
        <v>0</v>
      </c>
      <c r="C125" s="56" t="s">
        <v>0</v>
      </c>
      <c r="D125" s="57"/>
      <c r="E125" s="56"/>
      <c r="F125" s="58"/>
      <c r="G125" s="59" t="str">
        <f t="shared" si="27"/>
        <v/>
      </c>
      <c r="H125" s="59" t="str">
        <f t="shared" si="28"/>
        <v/>
      </c>
      <c r="I125" s="59" t="str">
        <f t="shared" si="29"/>
        <v/>
      </c>
      <c r="J125" s="59" t="str">
        <f t="shared" si="34"/>
        <v/>
      </c>
      <c r="K125" s="59" t="str">
        <f t="shared" si="34"/>
        <v/>
      </c>
      <c r="L125" s="59" t="str">
        <f t="shared" si="31"/>
        <v/>
      </c>
      <c r="M125" s="59" t="str">
        <f t="shared" si="35"/>
        <v/>
      </c>
      <c r="N125" s="59" t="str">
        <f t="shared" si="35"/>
        <v/>
      </c>
      <c r="O125" s="59" t="str">
        <f t="shared" si="36"/>
        <v/>
      </c>
      <c r="P125" s="59" t="str">
        <f t="shared" si="36"/>
        <v/>
      </c>
      <c r="Q125" s="59" t="str">
        <f>IF(P125="","",(DATE(YEAR(P125),MONTH(P125),DAY(P125)+IF(OR(#REF!="Appel d’offre International Restreint",#REF!="Appel d’offres Internationale Ouvert"),5,2))))</f>
        <v/>
      </c>
      <c r="R125" s="60"/>
      <c r="S125" s="60"/>
    </row>
    <row r="126" spans="2:19" x14ac:dyDescent="0.45">
      <c r="B126" s="56" t="s">
        <v>0</v>
      </c>
      <c r="C126" s="56" t="s">
        <v>0</v>
      </c>
      <c r="D126" s="57"/>
      <c r="E126" s="56"/>
      <c r="F126" s="58"/>
      <c r="G126" s="59" t="str">
        <f t="shared" si="27"/>
        <v/>
      </c>
      <c r="H126" s="59" t="str">
        <f t="shared" si="28"/>
        <v/>
      </c>
      <c r="I126" s="59" t="str">
        <f t="shared" si="29"/>
        <v/>
      </c>
      <c r="J126" s="59" t="str">
        <f t="shared" si="34"/>
        <v/>
      </c>
      <c r="K126" s="59" t="str">
        <f t="shared" si="34"/>
        <v/>
      </c>
      <c r="L126" s="59" t="str">
        <f t="shared" si="31"/>
        <v/>
      </c>
      <c r="M126" s="59" t="str">
        <f t="shared" si="35"/>
        <v/>
      </c>
      <c r="N126" s="59" t="str">
        <f t="shared" si="35"/>
        <v/>
      </c>
      <c r="O126" s="59" t="str">
        <f t="shared" si="36"/>
        <v/>
      </c>
      <c r="P126" s="59" t="str">
        <f t="shared" si="36"/>
        <v/>
      </c>
      <c r="Q126" s="59" t="str">
        <f>IF(P126="","",(DATE(YEAR(P126),MONTH(P126),DAY(P126)+IF(OR(#REF!="Appel d’offre International Restreint",#REF!="Appel d’offres Internationale Ouvert"),5,2))))</f>
        <v/>
      </c>
      <c r="R126" s="60"/>
      <c r="S126" s="60"/>
    </row>
    <row r="127" spans="2:19" x14ac:dyDescent="0.45">
      <c r="B127" s="56" t="s">
        <v>0</v>
      </c>
      <c r="C127" s="56" t="s">
        <v>0</v>
      </c>
      <c r="D127" s="57"/>
      <c r="E127" s="56"/>
      <c r="F127" s="58"/>
      <c r="G127" s="59" t="str">
        <f t="shared" si="27"/>
        <v/>
      </c>
      <c r="H127" s="59" t="str">
        <f t="shared" si="28"/>
        <v/>
      </c>
      <c r="I127" s="59" t="str">
        <f t="shared" si="29"/>
        <v/>
      </c>
      <c r="J127" s="59" t="str">
        <f t="shared" si="34"/>
        <v/>
      </c>
      <c r="K127" s="59" t="str">
        <f t="shared" si="34"/>
        <v/>
      </c>
      <c r="L127" s="59" t="str">
        <f t="shared" si="31"/>
        <v/>
      </c>
      <c r="M127" s="59" t="str">
        <f t="shared" si="35"/>
        <v/>
      </c>
      <c r="N127" s="59" t="str">
        <f t="shared" si="35"/>
        <v/>
      </c>
      <c r="O127" s="59" t="str">
        <f t="shared" si="36"/>
        <v/>
      </c>
      <c r="P127" s="59" t="str">
        <f t="shared" si="36"/>
        <v/>
      </c>
      <c r="Q127" s="59" t="str">
        <f>IF(P127="","",(DATE(YEAR(P127),MONTH(P127),DAY(P127)+IF(OR(#REF!="Appel d’offre International Restreint",#REF!="Appel d’offres Internationale Ouvert"),5,2))))</f>
        <v/>
      </c>
      <c r="R127" s="60"/>
      <c r="S127" s="60"/>
    </row>
    <row r="128" spans="2:19" x14ac:dyDescent="0.45">
      <c r="B128" s="56" t="s">
        <v>0</v>
      </c>
      <c r="C128" s="56" t="s">
        <v>0</v>
      </c>
      <c r="D128" s="57"/>
      <c r="E128" s="56"/>
      <c r="F128" s="58"/>
      <c r="G128" s="59" t="str">
        <f t="shared" si="27"/>
        <v/>
      </c>
      <c r="H128" s="59" t="str">
        <f t="shared" si="28"/>
        <v/>
      </c>
      <c r="I128" s="59" t="str">
        <f t="shared" si="29"/>
        <v/>
      </c>
      <c r="J128" s="59" t="str">
        <f t="shared" si="34"/>
        <v/>
      </c>
      <c r="K128" s="59" t="str">
        <f t="shared" si="34"/>
        <v/>
      </c>
      <c r="L128" s="59" t="str">
        <f t="shared" si="31"/>
        <v/>
      </c>
      <c r="M128" s="59" t="str">
        <f t="shared" si="35"/>
        <v/>
      </c>
      <c r="N128" s="59" t="str">
        <f t="shared" si="35"/>
        <v/>
      </c>
      <c r="O128" s="59" t="str">
        <f t="shared" si="36"/>
        <v/>
      </c>
      <c r="P128" s="59" t="str">
        <f t="shared" si="36"/>
        <v/>
      </c>
      <c r="Q128" s="59" t="str">
        <f>IF(P128="","",(DATE(YEAR(P128),MONTH(P128),DAY(P128)+IF(OR(#REF!="Appel d’offre International Restreint",#REF!="Appel d’offres Internationale Ouvert"),5,2))))</f>
        <v/>
      </c>
      <c r="R128" s="60"/>
      <c r="S128" s="60"/>
    </row>
    <row r="129" spans="2:19" x14ac:dyDescent="0.45">
      <c r="B129" s="56" t="s">
        <v>0</v>
      </c>
      <c r="C129" s="56" t="s">
        <v>0</v>
      </c>
      <c r="D129" s="57"/>
      <c r="E129" s="56"/>
      <c r="F129" s="58"/>
      <c r="G129" s="59" t="str">
        <f t="shared" si="27"/>
        <v/>
      </c>
      <c r="H129" s="59" t="str">
        <f t="shared" si="28"/>
        <v/>
      </c>
      <c r="I129" s="59" t="str">
        <f t="shared" si="29"/>
        <v/>
      </c>
      <c r="J129" s="59" t="str">
        <f t="shared" si="34"/>
        <v/>
      </c>
      <c r="K129" s="59" t="str">
        <f t="shared" si="34"/>
        <v/>
      </c>
      <c r="L129" s="59" t="str">
        <f t="shared" si="31"/>
        <v/>
      </c>
      <c r="M129" s="59" t="str">
        <f t="shared" si="35"/>
        <v/>
      </c>
      <c r="N129" s="59" t="str">
        <f t="shared" si="35"/>
        <v/>
      </c>
      <c r="O129" s="59" t="str">
        <f t="shared" si="36"/>
        <v/>
      </c>
      <c r="P129" s="59" t="str">
        <f t="shared" si="36"/>
        <v/>
      </c>
      <c r="Q129" s="59" t="str">
        <f>IF(P129="","",(DATE(YEAR(P129),MONTH(P129),DAY(P129)+IF(OR(#REF!="Appel d’offre International Restreint",#REF!="Appel d’offres Internationale Ouvert"),5,2))))</f>
        <v/>
      </c>
      <c r="R129" s="60"/>
      <c r="S129" s="60"/>
    </row>
    <row r="130" spans="2:19" x14ac:dyDescent="0.45">
      <c r="B130" s="56" t="s">
        <v>0</v>
      </c>
      <c r="C130" s="56" t="s">
        <v>0</v>
      </c>
      <c r="D130" s="57"/>
      <c r="E130" s="56"/>
      <c r="F130" s="58"/>
      <c r="G130" s="59" t="str">
        <f t="shared" si="27"/>
        <v/>
      </c>
      <c r="H130" s="59" t="str">
        <f t="shared" si="28"/>
        <v/>
      </c>
      <c r="I130" s="59" t="str">
        <f t="shared" si="29"/>
        <v/>
      </c>
      <c r="J130" s="59" t="str">
        <f t="shared" ref="J130:K145" si="37">IF(I130="","",(DATE(YEAR(I130),MONTH(I130),DAY(I130)+5)))</f>
        <v/>
      </c>
      <c r="K130" s="59" t="str">
        <f t="shared" si="37"/>
        <v/>
      </c>
      <c r="L130" s="59" t="str">
        <f t="shared" si="31"/>
        <v/>
      </c>
      <c r="M130" s="59" t="str">
        <f t="shared" ref="M130:N145" si="38">IF(L130="","",(DATE(YEAR(L130),MONTH(L130),DAY(L130)+5)))</f>
        <v/>
      </c>
      <c r="N130" s="59" t="str">
        <f t="shared" si="38"/>
        <v/>
      </c>
      <c r="O130" s="59" t="str">
        <f t="shared" ref="O130:P145" si="39">IF(N130="","",(DATE(YEAR(N130),MONTH(N130),DAY(N130)+3)))</f>
        <v/>
      </c>
      <c r="P130" s="59" t="str">
        <f t="shared" si="39"/>
        <v/>
      </c>
      <c r="Q130" s="59" t="str">
        <f>IF(P130="","",(DATE(YEAR(P130),MONTH(P130),DAY(P130)+IF(OR(#REF!="Appel d’offre International Restreint",#REF!="Appel d’offres Internationale Ouvert"),5,2))))</f>
        <v/>
      </c>
      <c r="R130" s="60"/>
      <c r="S130" s="60"/>
    </row>
    <row r="131" spans="2:19" x14ac:dyDescent="0.45">
      <c r="B131" s="56" t="s">
        <v>0</v>
      </c>
      <c r="C131" s="56" t="s">
        <v>0</v>
      </c>
      <c r="D131" s="57"/>
      <c r="E131" s="56"/>
      <c r="F131" s="58"/>
      <c r="G131" s="59" t="str">
        <f t="shared" si="27"/>
        <v/>
      </c>
      <c r="H131" s="59" t="str">
        <f t="shared" si="28"/>
        <v/>
      </c>
      <c r="I131" s="59" t="str">
        <f t="shared" si="29"/>
        <v/>
      </c>
      <c r="J131" s="59" t="str">
        <f t="shared" si="37"/>
        <v/>
      </c>
      <c r="K131" s="59" t="str">
        <f t="shared" si="37"/>
        <v/>
      </c>
      <c r="L131" s="59" t="str">
        <f t="shared" si="31"/>
        <v/>
      </c>
      <c r="M131" s="59" t="str">
        <f t="shared" si="38"/>
        <v/>
      </c>
      <c r="N131" s="59" t="str">
        <f t="shared" si="38"/>
        <v/>
      </c>
      <c r="O131" s="59" t="str">
        <f t="shared" si="39"/>
        <v/>
      </c>
      <c r="P131" s="59" t="str">
        <f t="shared" si="39"/>
        <v/>
      </c>
      <c r="Q131" s="59" t="str">
        <f>IF(P131="","",(DATE(YEAR(P131),MONTH(P131),DAY(P131)+IF(OR(#REF!="Appel d’offre International Restreint",#REF!="Appel d’offres Internationale Ouvert"),5,2))))</f>
        <v/>
      </c>
      <c r="R131" s="60"/>
      <c r="S131" s="60"/>
    </row>
    <row r="132" spans="2:19" x14ac:dyDescent="0.45">
      <c r="B132" s="56" t="s">
        <v>0</v>
      </c>
      <c r="C132" s="56" t="s">
        <v>0</v>
      </c>
      <c r="D132" s="57"/>
      <c r="E132" s="56"/>
      <c r="F132" s="58"/>
      <c r="G132" s="59" t="str">
        <f t="shared" si="27"/>
        <v/>
      </c>
      <c r="H132" s="59" t="str">
        <f t="shared" si="28"/>
        <v/>
      </c>
      <c r="I132" s="59" t="str">
        <f t="shared" si="29"/>
        <v/>
      </c>
      <c r="J132" s="59" t="str">
        <f t="shared" si="37"/>
        <v/>
      </c>
      <c r="K132" s="59" t="str">
        <f t="shared" si="37"/>
        <v/>
      </c>
      <c r="L132" s="59" t="str">
        <f t="shared" si="31"/>
        <v/>
      </c>
      <c r="M132" s="59" t="str">
        <f t="shared" si="38"/>
        <v/>
      </c>
      <c r="N132" s="59" t="str">
        <f t="shared" si="38"/>
        <v/>
      </c>
      <c r="O132" s="59" t="str">
        <f t="shared" si="39"/>
        <v/>
      </c>
      <c r="P132" s="59" t="str">
        <f t="shared" si="39"/>
        <v/>
      </c>
      <c r="Q132" s="59" t="str">
        <f>IF(P132="","",(DATE(YEAR(P132),MONTH(P132),DAY(P132)+IF(OR(#REF!="Appel d’offre International Restreint",#REF!="Appel d’offres Internationale Ouvert"),5,2))))</f>
        <v/>
      </c>
      <c r="R132" s="60"/>
      <c r="S132" s="60"/>
    </row>
    <row r="133" spans="2:19" x14ac:dyDescent="0.45">
      <c r="B133" s="56" t="s">
        <v>0</v>
      </c>
      <c r="C133" s="56" t="s">
        <v>0</v>
      </c>
      <c r="D133" s="57"/>
      <c r="E133" s="56"/>
      <c r="F133" s="58"/>
      <c r="G133" s="59" t="str">
        <f t="shared" si="27"/>
        <v/>
      </c>
      <c r="H133" s="59" t="str">
        <f t="shared" si="28"/>
        <v/>
      </c>
      <c r="I133" s="59" t="str">
        <f t="shared" si="29"/>
        <v/>
      </c>
      <c r="J133" s="59" t="str">
        <f t="shared" si="37"/>
        <v/>
      </c>
      <c r="K133" s="59" t="str">
        <f t="shared" si="37"/>
        <v/>
      </c>
      <c r="L133" s="59" t="str">
        <f t="shared" si="31"/>
        <v/>
      </c>
      <c r="M133" s="59" t="str">
        <f t="shared" si="38"/>
        <v/>
      </c>
      <c r="N133" s="59" t="str">
        <f t="shared" si="38"/>
        <v/>
      </c>
      <c r="O133" s="59" t="str">
        <f t="shared" si="39"/>
        <v/>
      </c>
      <c r="P133" s="59" t="str">
        <f t="shared" si="39"/>
        <v/>
      </c>
      <c r="Q133" s="59" t="str">
        <f>IF(P133="","",(DATE(YEAR(P133),MONTH(P133),DAY(P133)+IF(OR(#REF!="Appel d’offre International Restreint",#REF!="Appel d’offres Internationale Ouvert"),5,2))))</f>
        <v/>
      </c>
      <c r="R133" s="60"/>
      <c r="S133" s="60"/>
    </row>
    <row r="134" spans="2:19" x14ac:dyDescent="0.45">
      <c r="B134" s="56" t="s">
        <v>0</v>
      </c>
      <c r="C134" s="56" t="s">
        <v>0</v>
      </c>
      <c r="D134" s="57"/>
      <c r="E134" s="56"/>
      <c r="F134" s="58"/>
      <c r="G134" s="59" t="str">
        <f t="shared" si="27"/>
        <v/>
      </c>
      <c r="H134" s="59" t="str">
        <f t="shared" si="28"/>
        <v/>
      </c>
      <c r="I134" s="59" t="str">
        <f t="shared" si="29"/>
        <v/>
      </c>
      <c r="J134" s="59" t="str">
        <f t="shared" si="37"/>
        <v/>
      </c>
      <c r="K134" s="59" t="str">
        <f t="shared" si="37"/>
        <v/>
      </c>
      <c r="L134" s="59" t="str">
        <f t="shared" si="31"/>
        <v/>
      </c>
      <c r="M134" s="59" t="str">
        <f t="shared" si="38"/>
        <v/>
      </c>
      <c r="N134" s="59" t="str">
        <f t="shared" si="38"/>
        <v/>
      </c>
      <c r="O134" s="59" t="str">
        <f t="shared" si="39"/>
        <v/>
      </c>
      <c r="P134" s="59" t="str">
        <f t="shared" si="39"/>
        <v/>
      </c>
      <c r="Q134" s="59" t="str">
        <f>IF(P134="","",(DATE(YEAR(P134),MONTH(P134),DAY(P134)+IF(OR(#REF!="Appel d’offre International Restreint",#REF!="Appel d’offres Internationale Ouvert"),5,2))))</f>
        <v/>
      </c>
      <c r="R134" s="60"/>
      <c r="S134" s="60"/>
    </row>
    <row r="135" spans="2:19" x14ac:dyDescent="0.45">
      <c r="B135" s="56" t="s">
        <v>0</v>
      </c>
      <c r="C135" s="56" t="s">
        <v>0</v>
      </c>
      <c r="D135" s="57"/>
      <c r="E135" s="56"/>
      <c r="F135" s="58"/>
      <c r="G135" s="59" t="str">
        <f t="shared" si="27"/>
        <v/>
      </c>
      <c r="H135" s="59" t="str">
        <f t="shared" si="28"/>
        <v/>
      </c>
      <c r="I135" s="59" t="str">
        <f t="shared" si="29"/>
        <v/>
      </c>
      <c r="J135" s="59" t="str">
        <f t="shared" si="37"/>
        <v/>
      </c>
      <c r="K135" s="59" t="str">
        <f t="shared" si="37"/>
        <v/>
      </c>
      <c r="L135" s="59" t="str">
        <f t="shared" si="31"/>
        <v/>
      </c>
      <c r="M135" s="59" t="str">
        <f t="shared" si="38"/>
        <v/>
      </c>
      <c r="N135" s="59" t="str">
        <f t="shared" si="38"/>
        <v/>
      </c>
      <c r="O135" s="59" t="str">
        <f t="shared" si="39"/>
        <v/>
      </c>
      <c r="P135" s="59" t="str">
        <f t="shared" si="39"/>
        <v/>
      </c>
      <c r="Q135" s="59" t="str">
        <f>IF(P135="","",(DATE(YEAR(P135),MONTH(P135),DAY(P135)+IF(OR(#REF!="Appel d’offre International Restreint",#REF!="Appel d’offres Internationale Ouvert"),5,2))))</f>
        <v/>
      </c>
      <c r="R135" s="60"/>
      <c r="S135" s="60"/>
    </row>
    <row r="136" spans="2:19" x14ac:dyDescent="0.45">
      <c r="B136" s="56" t="s">
        <v>0</v>
      </c>
      <c r="C136" s="56" t="s">
        <v>0</v>
      </c>
      <c r="D136" s="57"/>
      <c r="E136" s="56"/>
      <c r="F136" s="58"/>
      <c r="G136" s="59" t="str">
        <f t="shared" si="27"/>
        <v/>
      </c>
      <c r="H136" s="59" t="str">
        <f t="shared" si="28"/>
        <v/>
      </c>
      <c r="I136" s="59" t="str">
        <f t="shared" si="29"/>
        <v/>
      </c>
      <c r="J136" s="59" t="str">
        <f t="shared" si="37"/>
        <v/>
      </c>
      <c r="K136" s="59" t="str">
        <f t="shared" si="37"/>
        <v/>
      </c>
      <c r="L136" s="59" t="str">
        <f t="shared" si="31"/>
        <v/>
      </c>
      <c r="M136" s="59" t="str">
        <f t="shared" si="38"/>
        <v/>
      </c>
      <c r="N136" s="59" t="str">
        <f t="shared" si="38"/>
        <v/>
      </c>
      <c r="O136" s="59" t="str">
        <f t="shared" si="39"/>
        <v/>
      </c>
      <c r="P136" s="59" t="str">
        <f t="shared" si="39"/>
        <v/>
      </c>
      <c r="Q136" s="59" t="str">
        <f>IF(P136="","",(DATE(YEAR(P136),MONTH(P136),DAY(P136)+IF(OR(#REF!="Appel d’offre International Restreint",#REF!="Appel d’offres Internationale Ouvert"),5,2))))</f>
        <v/>
      </c>
      <c r="R136" s="60"/>
      <c r="S136" s="60"/>
    </row>
    <row r="137" spans="2:19" x14ac:dyDescent="0.45">
      <c r="B137" s="56" t="s">
        <v>0</v>
      </c>
      <c r="C137" s="56" t="s">
        <v>0</v>
      </c>
      <c r="D137" s="57"/>
      <c r="E137" s="56"/>
      <c r="F137" s="58"/>
      <c r="G137" s="59" t="str">
        <f t="shared" si="27"/>
        <v/>
      </c>
      <c r="H137" s="59" t="str">
        <f t="shared" si="28"/>
        <v/>
      </c>
      <c r="I137" s="59" t="str">
        <f t="shared" si="29"/>
        <v/>
      </c>
      <c r="J137" s="59" t="str">
        <f t="shared" si="37"/>
        <v/>
      </c>
      <c r="K137" s="59" t="str">
        <f t="shared" si="37"/>
        <v/>
      </c>
      <c r="L137" s="59" t="str">
        <f t="shared" si="31"/>
        <v/>
      </c>
      <c r="M137" s="59" t="str">
        <f t="shared" si="38"/>
        <v/>
      </c>
      <c r="N137" s="59" t="str">
        <f t="shared" si="38"/>
        <v/>
      </c>
      <c r="O137" s="59" t="str">
        <f t="shared" si="39"/>
        <v/>
      </c>
      <c r="P137" s="59" t="str">
        <f t="shared" si="39"/>
        <v/>
      </c>
      <c r="Q137" s="59" t="str">
        <f>IF(P137="","",(DATE(YEAR(P137),MONTH(P137),DAY(P137)+IF(OR(#REF!="Appel d’offre International Restreint",#REF!="Appel d’offres Internationale Ouvert"),5,2))))</f>
        <v/>
      </c>
      <c r="R137" s="60"/>
      <c r="S137" s="60"/>
    </row>
    <row r="138" spans="2:19" x14ac:dyDescent="0.45">
      <c r="B138" s="56" t="s">
        <v>0</v>
      </c>
      <c r="C138" s="56" t="s">
        <v>0</v>
      </c>
      <c r="D138" s="57"/>
      <c r="E138" s="56"/>
      <c r="F138" s="58"/>
      <c r="G138" s="59" t="str">
        <f t="shared" si="27"/>
        <v/>
      </c>
      <c r="H138" s="59" t="str">
        <f t="shared" si="28"/>
        <v/>
      </c>
      <c r="I138" s="59" t="str">
        <f t="shared" si="29"/>
        <v/>
      </c>
      <c r="J138" s="59" t="str">
        <f t="shared" si="37"/>
        <v/>
      </c>
      <c r="K138" s="59" t="str">
        <f t="shared" si="37"/>
        <v/>
      </c>
      <c r="L138" s="59" t="str">
        <f t="shared" si="31"/>
        <v/>
      </c>
      <c r="M138" s="59" t="str">
        <f t="shared" si="38"/>
        <v/>
      </c>
      <c r="N138" s="59" t="str">
        <f t="shared" si="38"/>
        <v/>
      </c>
      <c r="O138" s="59" t="str">
        <f t="shared" si="39"/>
        <v/>
      </c>
      <c r="P138" s="59" t="str">
        <f t="shared" si="39"/>
        <v/>
      </c>
      <c r="Q138" s="59" t="str">
        <f>IF(P138="","",(DATE(YEAR(P138),MONTH(P138),DAY(P138)+IF(OR(#REF!="Appel d’offre International Restreint",#REF!="Appel d’offres Internationale Ouvert"),5,2))))</f>
        <v/>
      </c>
      <c r="R138" s="60"/>
      <c r="S138" s="60"/>
    </row>
    <row r="139" spans="2:19" x14ac:dyDescent="0.45">
      <c r="B139" s="56" t="s">
        <v>0</v>
      </c>
      <c r="C139" s="56" t="s">
        <v>0</v>
      </c>
      <c r="D139" s="57"/>
      <c r="E139" s="56"/>
      <c r="F139" s="58"/>
      <c r="G139" s="59" t="str">
        <f t="shared" si="27"/>
        <v/>
      </c>
      <c r="H139" s="59" t="str">
        <f t="shared" si="28"/>
        <v/>
      </c>
      <c r="I139" s="59" t="str">
        <f t="shared" si="29"/>
        <v/>
      </c>
      <c r="J139" s="59" t="str">
        <f t="shared" si="37"/>
        <v/>
      </c>
      <c r="K139" s="59" t="str">
        <f t="shared" si="37"/>
        <v/>
      </c>
      <c r="L139" s="59" t="str">
        <f t="shared" si="31"/>
        <v/>
      </c>
      <c r="M139" s="59" t="str">
        <f t="shared" si="38"/>
        <v/>
      </c>
      <c r="N139" s="59" t="str">
        <f t="shared" si="38"/>
        <v/>
      </c>
      <c r="O139" s="59" t="str">
        <f t="shared" si="39"/>
        <v/>
      </c>
      <c r="P139" s="59" t="str">
        <f t="shared" si="39"/>
        <v/>
      </c>
      <c r="Q139" s="59" t="str">
        <f>IF(P139="","",(DATE(YEAR(P139),MONTH(P139),DAY(P139)+IF(OR(#REF!="Appel d’offre International Restreint",#REF!="Appel d’offres Internationale Ouvert"),5,2))))</f>
        <v/>
      </c>
      <c r="R139" s="60"/>
      <c r="S139" s="60"/>
    </row>
    <row r="140" spans="2:19" x14ac:dyDescent="0.45">
      <c r="B140" s="56" t="s">
        <v>0</v>
      </c>
      <c r="C140" s="56" t="s">
        <v>0</v>
      </c>
      <c r="D140" s="57"/>
      <c r="E140" s="56"/>
      <c r="F140" s="58"/>
      <c r="G140" s="59" t="str">
        <f t="shared" si="27"/>
        <v/>
      </c>
      <c r="H140" s="59" t="str">
        <f t="shared" si="28"/>
        <v/>
      </c>
      <c r="I140" s="59" t="str">
        <f t="shared" si="29"/>
        <v/>
      </c>
      <c r="J140" s="59" t="str">
        <f t="shared" si="37"/>
        <v/>
      </c>
      <c r="K140" s="59" t="str">
        <f t="shared" si="37"/>
        <v/>
      </c>
      <c r="L140" s="59" t="str">
        <f t="shared" si="31"/>
        <v/>
      </c>
      <c r="M140" s="59" t="str">
        <f t="shared" si="38"/>
        <v/>
      </c>
      <c r="N140" s="59" t="str">
        <f t="shared" si="38"/>
        <v/>
      </c>
      <c r="O140" s="59" t="str">
        <f t="shared" si="39"/>
        <v/>
      </c>
      <c r="P140" s="59" t="str">
        <f t="shared" si="39"/>
        <v/>
      </c>
      <c r="Q140" s="59" t="str">
        <f>IF(P140="","",(DATE(YEAR(P140),MONTH(P140),DAY(P140)+IF(OR(#REF!="Appel d’offre International Restreint",#REF!="Appel d’offres Internationale Ouvert"),5,2))))</f>
        <v/>
      </c>
      <c r="R140" s="60"/>
      <c r="S140" s="60"/>
    </row>
    <row r="141" spans="2:19" x14ac:dyDescent="0.45">
      <c r="B141" s="56" t="s">
        <v>0</v>
      </c>
      <c r="C141" s="56" t="s">
        <v>0</v>
      </c>
      <c r="D141" s="57"/>
      <c r="E141" s="56"/>
      <c r="F141" s="58"/>
      <c r="G141" s="59" t="str">
        <f t="shared" si="27"/>
        <v/>
      </c>
      <c r="H141" s="59" t="str">
        <f t="shared" si="28"/>
        <v/>
      </c>
      <c r="I141" s="59" t="str">
        <f t="shared" si="29"/>
        <v/>
      </c>
      <c r="J141" s="59" t="str">
        <f t="shared" si="37"/>
        <v/>
      </c>
      <c r="K141" s="59" t="str">
        <f t="shared" si="37"/>
        <v/>
      </c>
      <c r="L141" s="59" t="str">
        <f t="shared" si="31"/>
        <v/>
      </c>
      <c r="M141" s="59" t="str">
        <f t="shared" si="38"/>
        <v/>
      </c>
      <c r="N141" s="59" t="str">
        <f t="shared" si="38"/>
        <v/>
      </c>
      <c r="O141" s="59" t="str">
        <f t="shared" si="39"/>
        <v/>
      </c>
      <c r="P141" s="59" t="str">
        <f t="shared" si="39"/>
        <v/>
      </c>
      <c r="Q141" s="59" t="str">
        <f>IF(P141="","",(DATE(YEAR(P141),MONTH(P141),DAY(P141)+IF(OR(#REF!="Appel d’offre International Restreint",#REF!="Appel d’offres Internationale Ouvert"),5,2))))</f>
        <v/>
      </c>
      <c r="R141" s="60"/>
      <c r="S141" s="60"/>
    </row>
    <row r="142" spans="2:19" x14ac:dyDescent="0.45">
      <c r="B142" s="56" t="s">
        <v>0</v>
      </c>
      <c r="C142" s="56" t="s">
        <v>0</v>
      </c>
      <c r="D142" s="57"/>
      <c r="E142" s="56"/>
      <c r="F142" s="58"/>
      <c r="G142" s="59" t="str">
        <f t="shared" si="27"/>
        <v/>
      </c>
      <c r="H142" s="59" t="str">
        <f t="shared" si="28"/>
        <v/>
      </c>
      <c r="I142" s="59" t="str">
        <f t="shared" si="29"/>
        <v/>
      </c>
      <c r="J142" s="59" t="str">
        <f t="shared" si="37"/>
        <v/>
      </c>
      <c r="K142" s="59" t="str">
        <f t="shared" si="37"/>
        <v/>
      </c>
      <c r="L142" s="59" t="str">
        <f t="shared" si="31"/>
        <v/>
      </c>
      <c r="M142" s="59" t="str">
        <f t="shared" si="38"/>
        <v/>
      </c>
      <c r="N142" s="59" t="str">
        <f t="shared" si="38"/>
        <v/>
      </c>
      <c r="O142" s="59" t="str">
        <f t="shared" si="39"/>
        <v/>
      </c>
      <c r="P142" s="59" t="str">
        <f t="shared" si="39"/>
        <v/>
      </c>
      <c r="Q142" s="59" t="str">
        <f>IF(P142="","",(DATE(YEAR(P142),MONTH(P142),DAY(P142)+IF(OR(#REF!="Appel d’offre International Restreint",#REF!="Appel d’offres Internationale Ouvert"),5,2))))</f>
        <v/>
      </c>
      <c r="R142" s="60"/>
      <c r="S142" s="60"/>
    </row>
    <row r="143" spans="2:19" x14ac:dyDescent="0.45">
      <c r="B143" s="56" t="s">
        <v>0</v>
      </c>
      <c r="C143" s="56" t="s">
        <v>0</v>
      </c>
      <c r="D143" s="57"/>
      <c r="E143" s="56"/>
      <c r="F143" s="58"/>
      <c r="G143" s="59" t="str">
        <f t="shared" si="27"/>
        <v/>
      </c>
      <c r="H143" s="59" t="str">
        <f t="shared" si="28"/>
        <v/>
      </c>
      <c r="I143" s="59" t="str">
        <f t="shared" si="29"/>
        <v/>
      </c>
      <c r="J143" s="59" t="str">
        <f t="shared" si="37"/>
        <v/>
      </c>
      <c r="K143" s="59" t="str">
        <f t="shared" si="37"/>
        <v/>
      </c>
      <c r="L143" s="59" t="str">
        <f t="shared" si="31"/>
        <v/>
      </c>
      <c r="M143" s="59" t="str">
        <f t="shared" si="38"/>
        <v/>
      </c>
      <c r="N143" s="59" t="str">
        <f t="shared" si="38"/>
        <v/>
      </c>
      <c r="O143" s="59" t="str">
        <f t="shared" si="39"/>
        <v/>
      </c>
      <c r="P143" s="59" t="str">
        <f t="shared" si="39"/>
        <v/>
      </c>
      <c r="Q143" s="59" t="str">
        <f>IF(P143="","",(DATE(YEAR(P143),MONTH(P143),DAY(P143)+IF(OR(#REF!="Appel d’offre International Restreint",#REF!="Appel d’offres Internationale Ouvert"),5,2))))</f>
        <v/>
      </c>
      <c r="R143" s="60"/>
      <c r="S143" s="60"/>
    </row>
    <row r="144" spans="2:19" x14ac:dyDescent="0.45">
      <c r="B144" s="56" t="s">
        <v>0</v>
      </c>
      <c r="C144" s="56" t="s">
        <v>0</v>
      </c>
      <c r="D144" s="57"/>
      <c r="E144" s="56"/>
      <c r="F144" s="58"/>
      <c r="G144" s="59" t="str">
        <f t="shared" si="27"/>
        <v/>
      </c>
      <c r="H144" s="59" t="str">
        <f t="shared" si="28"/>
        <v/>
      </c>
      <c r="I144" s="59" t="str">
        <f t="shared" si="29"/>
        <v/>
      </c>
      <c r="J144" s="59" t="str">
        <f t="shared" si="37"/>
        <v/>
      </c>
      <c r="K144" s="59" t="str">
        <f t="shared" si="37"/>
        <v/>
      </c>
      <c r="L144" s="59" t="str">
        <f t="shared" si="31"/>
        <v/>
      </c>
      <c r="M144" s="59" t="str">
        <f t="shared" si="38"/>
        <v/>
      </c>
      <c r="N144" s="59" t="str">
        <f t="shared" si="38"/>
        <v/>
      </c>
      <c r="O144" s="59" t="str">
        <f t="shared" si="39"/>
        <v/>
      </c>
      <c r="P144" s="59" t="str">
        <f t="shared" si="39"/>
        <v/>
      </c>
      <c r="Q144" s="59" t="str">
        <f>IF(P144="","",(DATE(YEAR(P144),MONTH(P144),DAY(P144)+IF(OR(#REF!="Appel d’offre International Restreint",#REF!="Appel d’offres Internationale Ouvert"),5,2))))</f>
        <v/>
      </c>
      <c r="R144" s="60"/>
      <c r="S144" s="60"/>
    </row>
    <row r="145" spans="2:19" x14ac:dyDescent="0.45">
      <c r="B145" s="56" t="s">
        <v>0</v>
      </c>
      <c r="C145" s="56" t="s">
        <v>0</v>
      </c>
      <c r="D145" s="57"/>
      <c r="E145" s="56"/>
      <c r="F145" s="58"/>
      <c r="G145" s="59" t="str">
        <f t="shared" si="27"/>
        <v/>
      </c>
      <c r="H145" s="59" t="str">
        <f t="shared" si="28"/>
        <v/>
      </c>
      <c r="I145" s="59" t="str">
        <f t="shared" si="29"/>
        <v/>
      </c>
      <c r="J145" s="59" t="str">
        <f t="shared" si="37"/>
        <v/>
      </c>
      <c r="K145" s="59" t="str">
        <f t="shared" si="37"/>
        <v/>
      </c>
      <c r="L145" s="59" t="str">
        <f t="shared" si="31"/>
        <v/>
      </c>
      <c r="M145" s="59" t="str">
        <f t="shared" si="38"/>
        <v/>
      </c>
      <c r="N145" s="59" t="str">
        <f t="shared" si="38"/>
        <v/>
      </c>
      <c r="O145" s="59" t="str">
        <f t="shared" si="39"/>
        <v/>
      </c>
      <c r="P145" s="59" t="str">
        <f t="shared" si="39"/>
        <v/>
      </c>
      <c r="Q145" s="59" t="str">
        <f>IF(P145="","",(DATE(YEAR(P145),MONTH(P145),DAY(P145)+IF(OR(#REF!="Appel d’offre International Restreint",#REF!="Appel d’offres Internationale Ouvert"),5,2))))</f>
        <v/>
      </c>
      <c r="R145" s="60"/>
      <c r="S145" s="60"/>
    </row>
    <row r="146" spans="2:19" x14ac:dyDescent="0.45">
      <c r="B146" s="56" t="s">
        <v>0</v>
      </c>
      <c r="C146" s="56" t="s">
        <v>0</v>
      </c>
      <c r="D146" s="57"/>
      <c r="E146" s="56"/>
      <c r="F146" s="58"/>
      <c r="G146" s="59" t="str">
        <f t="shared" si="27"/>
        <v/>
      </c>
      <c r="H146" s="59" t="str">
        <f t="shared" si="28"/>
        <v/>
      </c>
      <c r="I146" s="59" t="str">
        <f t="shared" si="29"/>
        <v/>
      </c>
      <c r="J146" s="59" t="str">
        <f t="shared" ref="J146:K161" si="40">IF(I146="","",(DATE(YEAR(I146),MONTH(I146),DAY(I146)+5)))</f>
        <v/>
      </c>
      <c r="K146" s="59" t="str">
        <f t="shared" si="40"/>
        <v/>
      </c>
      <c r="L146" s="59" t="str">
        <f t="shared" si="31"/>
        <v/>
      </c>
      <c r="M146" s="59" t="str">
        <f t="shared" ref="M146:N161" si="41">IF(L146="","",(DATE(YEAR(L146),MONTH(L146),DAY(L146)+5)))</f>
        <v/>
      </c>
      <c r="N146" s="59" t="str">
        <f t="shared" si="41"/>
        <v/>
      </c>
      <c r="O146" s="59" t="str">
        <f t="shared" ref="O146:P161" si="42">IF(N146="","",(DATE(YEAR(N146),MONTH(N146),DAY(N146)+3)))</f>
        <v/>
      </c>
      <c r="P146" s="59" t="str">
        <f t="shared" si="42"/>
        <v/>
      </c>
      <c r="Q146" s="59" t="str">
        <f>IF(P146="","",(DATE(YEAR(P146),MONTH(P146),DAY(P146)+IF(OR(#REF!="Appel d’offre International Restreint",#REF!="Appel d’offres Internationale Ouvert"),5,2))))</f>
        <v/>
      </c>
      <c r="R146" s="60"/>
      <c r="S146" s="60"/>
    </row>
    <row r="147" spans="2:19" x14ac:dyDescent="0.45">
      <c r="B147" s="56" t="s">
        <v>0</v>
      </c>
      <c r="C147" s="56" t="s">
        <v>0</v>
      </c>
      <c r="D147" s="57"/>
      <c r="E147" s="56"/>
      <c r="F147" s="58"/>
      <c r="G147" s="59" t="str">
        <f t="shared" si="27"/>
        <v/>
      </c>
      <c r="H147" s="59" t="str">
        <f t="shared" si="28"/>
        <v/>
      </c>
      <c r="I147" s="59" t="str">
        <f t="shared" si="29"/>
        <v/>
      </c>
      <c r="J147" s="59" t="str">
        <f t="shared" si="40"/>
        <v/>
      </c>
      <c r="K147" s="59" t="str">
        <f t="shared" si="40"/>
        <v/>
      </c>
      <c r="L147" s="59" t="str">
        <f t="shared" si="31"/>
        <v/>
      </c>
      <c r="M147" s="59" t="str">
        <f t="shared" si="41"/>
        <v/>
      </c>
      <c r="N147" s="59" t="str">
        <f t="shared" si="41"/>
        <v/>
      </c>
      <c r="O147" s="59" t="str">
        <f t="shared" si="42"/>
        <v/>
      </c>
      <c r="P147" s="59" t="str">
        <f t="shared" si="42"/>
        <v/>
      </c>
      <c r="Q147" s="59" t="str">
        <f>IF(P147="","",(DATE(YEAR(P147),MONTH(P147),DAY(P147)+IF(OR(#REF!="Appel d’offre International Restreint",#REF!="Appel d’offres Internationale Ouvert"),5,2))))</f>
        <v/>
      </c>
      <c r="R147" s="60"/>
      <c r="S147" s="60"/>
    </row>
    <row r="148" spans="2:19" x14ac:dyDescent="0.45">
      <c r="B148" s="56" t="s">
        <v>0</v>
      </c>
      <c r="C148" s="56" t="s">
        <v>0</v>
      </c>
      <c r="D148" s="57"/>
      <c r="E148" s="56"/>
      <c r="F148" s="58"/>
      <c r="G148" s="59" t="str">
        <f t="shared" si="27"/>
        <v/>
      </c>
      <c r="H148" s="59" t="str">
        <f t="shared" si="28"/>
        <v/>
      </c>
      <c r="I148" s="59" t="str">
        <f t="shared" si="29"/>
        <v/>
      </c>
      <c r="J148" s="59" t="str">
        <f t="shared" si="40"/>
        <v/>
      </c>
      <c r="K148" s="59" t="str">
        <f t="shared" si="40"/>
        <v/>
      </c>
      <c r="L148" s="59" t="str">
        <f t="shared" si="31"/>
        <v/>
      </c>
      <c r="M148" s="59" t="str">
        <f t="shared" si="41"/>
        <v/>
      </c>
      <c r="N148" s="59" t="str">
        <f t="shared" si="41"/>
        <v/>
      </c>
      <c r="O148" s="59" t="str">
        <f t="shared" si="42"/>
        <v/>
      </c>
      <c r="P148" s="59" t="str">
        <f t="shared" si="42"/>
        <v/>
      </c>
      <c r="Q148" s="59" t="str">
        <f>IF(P148="","",(DATE(YEAR(P148),MONTH(P148),DAY(P148)+IF(OR(#REF!="Appel d’offre International Restreint",#REF!="Appel d’offres Internationale Ouvert"),5,2))))</f>
        <v/>
      </c>
      <c r="R148" s="60"/>
      <c r="S148" s="60"/>
    </row>
    <row r="149" spans="2:19" x14ac:dyDescent="0.45">
      <c r="B149" s="56" t="s">
        <v>0</v>
      </c>
      <c r="C149" s="56" t="s">
        <v>0</v>
      </c>
      <c r="D149" s="57"/>
      <c r="E149" s="56"/>
      <c r="F149" s="58"/>
      <c r="G149" s="59" t="str">
        <f t="shared" si="27"/>
        <v/>
      </c>
      <c r="H149" s="59" t="str">
        <f t="shared" si="28"/>
        <v/>
      </c>
      <c r="I149" s="59" t="str">
        <f t="shared" si="29"/>
        <v/>
      </c>
      <c r="J149" s="59" t="str">
        <f t="shared" si="40"/>
        <v/>
      </c>
      <c r="K149" s="59" t="str">
        <f t="shared" si="40"/>
        <v/>
      </c>
      <c r="L149" s="59" t="str">
        <f t="shared" si="31"/>
        <v/>
      </c>
      <c r="M149" s="59" t="str">
        <f t="shared" si="41"/>
        <v/>
      </c>
      <c r="N149" s="59" t="str">
        <f t="shared" si="41"/>
        <v/>
      </c>
      <c r="O149" s="59" t="str">
        <f t="shared" si="42"/>
        <v/>
      </c>
      <c r="P149" s="59" t="str">
        <f t="shared" si="42"/>
        <v/>
      </c>
      <c r="Q149" s="59" t="str">
        <f>IF(P149="","",(DATE(YEAR(P149),MONTH(P149),DAY(P149)+IF(OR(#REF!="Appel d’offre International Restreint",#REF!="Appel d’offres Internationale Ouvert"),5,2))))</f>
        <v/>
      </c>
      <c r="R149" s="60"/>
      <c r="S149" s="60"/>
    </row>
    <row r="150" spans="2:19" x14ac:dyDescent="0.45">
      <c r="B150" s="56" t="s">
        <v>0</v>
      </c>
      <c r="C150" s="56" t="s">
        <v>0</v>
      </c>
      <c r="D150" s="57"/>
      <c r="E150" s="56"/>
      <c r="F150" s="58"/>
      <c r="G150" s="59" t="str">
        <f t="shared" si="27"/>
        <v/>
      </c>
      <c r="H150" s="59" t="str">
        <f t="shared" si="28"/>
        <v/>
      </c>
      <c r="I150" s="59" t="str">
        <f t="shared" si="29"/>
        <v/>
      </c>
      <c r="J150" s="59" t="str">
        <f t="shared" si="40"/>
        <v/>
      </c>
      <c r="K150" s="59" t="str">
        <f t="shared" si="40"/>
        <v/>
      </c>
      <c r="L150" s="59" t="str">
        <f t="shared" si="31"/>
        <v/>
      </c>
      <c r="M150" s="59" t="str">
        <f t="shared" si="41"/>
        <v/>
      </c>
      <c r="N150" s="59" t="str">
        <f t="shared" si="41"/>
        <v/>
      </c>
      <c r="O150" s="59" t="str">
        <f t="shared" si="42"/>
        <v/>
      </c>
      <c r="P150" s="59" t="str">
        <f t="shared" si="42"/>
        <v/>
      </c>
      <c r="Q150" s="59" t="str">
        <f>IF(P150="","",(DATE(YEAR(P150),MONTH(P150),DAY(P150)+IF(OR(#REF!="Appel d’offre International Restreint",#REF!="Appel d’offres Internationale Ouvert"),5,2))))</f>
        <v/>
      </c>
      <c r="R150" s="60"/>
      <c r="S150" s="60"/>
    </row>
    <row r="151" spans="2:19" x14ac:dyDescent="0.45">
      <c r="B151" s="56" t="s">
        <v>0</v>
      </c>
      <c r="C151" s="56" t="s">
        <v>0</v>
      </c>
      <c r="D151" s="57"/>
      <c r="E151" s="56"/>
      <c r="F151" s="58"/>
      <c r="G151" s="59" t="str">
        <f t="shared" si="27"/>
        <v/>
      </c>
      <c r="H151" s="59" t="str">
        <f t="shared" si="28"/>
        <v/>
      </c>
      <c r="I151" s="59" t="str">
        <f t="shared" si="29"/>
        <v/>
      </c>
      <c r="J151" s="59" t="str">
        <f t="shared" si="40"/>
        <v/>
      </c>
      <c r="K151" s="59" t="str">
        <f t="shared" si="40"/>
        <v/>
      </c>
      <c r="L151" s="59" t="str">
        <f t="shared" si="31"/>
        <v/>
      </c>
      <c r="M151" s="59" t="str">
        <f t="shared" si="41"/>
        <v/>
      </c>
      <c r="N151" s="59" t="str">
        <f t="shared" si="41"/>
        <v/>
      </c>
      <c r="O151" s="59" t="str">
        <f t="shared" si="42"/>
        <v/>
      </c>
      <c r="P151" s="59" t="str">
        <f t="shared" si="42"/>
        <v/>
      </c>
      <c r="Q151" s="59" t="str">
        <f>IF(P151="","",(DATE(YEAR(P151),MONTH(P151),DAY(P151)+IF(OR(#REF!="Appel d’offre International Restreint",#REF!="Appel d’offres Internationale Ouvert"),5,2))))</f>
        <v/>
      </c>
      <c r="R151" s="60"/>
      <c r="S151" s="60"/>
    </row>
    <row r="152" spans="2:19" x14ac:dyDescent="0.45">
      <c r="B152" s="56" t="s">
        <v>0</v>
      </c>
      <c r="C152" s="56" t="s">
        <v>0</v>
      </c>
      <c r="D152" s="57"/>
      <c r="E152" s="56"/>
      <c r="F152" s="58"/>
      <c r="G152" s="59" t="str">
        <f t="shared" si="27"/>
        <v/>
      </c>
      <c r="H152" s="59" t="str">
        <f t="shared" si="28"/>
        <v/>
      </c>
      <c r="I152" s="59" t="str">
        <f t="shared" si="29"/>
        <v/>
      </c>
      <c r="J152" s="59" t="str">
        <f t="shared" si="40"/>
        <v/>
      </c>
      <c r="K152" s="59" t="str">
        <f t="shared" si="40"/>
        <v/>
      </c>
      <c r="L152" s="59" t="str">
        <f t="shared" si="31"/>
        <v/>
      </c>
      <c r="M152" s="59" t="str">
        <f t="shared" si="41"/>
        <v/>
      </c>
      <c r="N152" s="59" t="str">
        <f t="shared" si="41"/>
        <v/>
      </c>
      <c r="O152" s="59" t="str">
        <f t="shared" si="42"/>
        <v/>
      </c>
      <c r="P152" s="59" t="str">
        <f t="shared" si="42"/>
        <v/>
      </c>
      <c r="Q152" s="59" t="str">
        <f>IF(P152="","",(DATE(YEAR(P152),MONTH(P152),DAY(P152)+IF(OR(#REF!="Appel d’offre International Restreint",#REF!="Appel d’offres Internationale Ouvert"),5,2))))</f>
        <v/>
      </c>
      <c r="R152" s="60"/>
      <c r="S152" s="60"/>
    </row>
    <row r="153" spans="2:19" x14ac:dyDescent="0.45">
      <c r="B153" s="56" t="s">
        <v>0</v>
      </c>
      <c r="C153" s="56" t="s">
        <v>0</v>
      </c>
      <c r="D153" s="57"/>
      <c r="E153" s="56"/>
      <c r="F153" s="58"/>
      <c r="G153" s="59" t="str">
        <f t="shared" si="27"/>
        <v/>
      </c>
      <c r="H153" s="59" t="str">
        <f t="shared" si="28"/>
        <v/>
      </c>
      <c r="I153" s="59" t="str">
        <f t="shared" si="29"/>
        <v/>
      </c>
      <c r="J153" s="59" t="str">
        <f t="shared" si="40"/>
        <v/>
      </c>
      <c r="K153" s="59" t="str">
        <f t="shared" si="40"/>
        <v/>
      </c>
      <c r="L153" s="59" t="str">
        <f t="shared" si="31"/>
        <v/>
      </c>
      <c r="M153" s="59" t="str">
        <f t="shared" si="41"/>
        <v/>
      </c>
      <c r="N153" s="59" t="str">
        <f t="shared" si="41"/>
        <v/>
      </c>
      <c r="O153" s="59" t="str">
        <f t="shared" si="42"/>
        <v/>
      </c>
      <c r="P153" s="59" t="str">
        <f t="shared" si="42"/>
        <v/>
      </c>
      <c r="Q153" s="59" t="str">
        <f>IF(P153="","",(DATE(YEAR(P153),MONTH(P153),DAY(P153)+IF(OR(#REF!="Appel d’offre International Restreint",#REF!="Appel d’offres Internationale Ouvert"),5,2))))</f>
        <v/>
      </c>
      <c r="R153" s="60"/>
      <c r="S153" s="60"/>
    </row>
    <row r="154" spans="2:19" x14ac:dyDescent="0.45">
      <c r="B154" s="56" t="s">
        <v>0</v>
      </c>
      <c r="C154" s="56" t="s">
        <v>0</v>
      </c>
      <c r="D154" s="57"/>
      <c r="E154" s="56"/>
      <c r="F154" s="58"/>
      <c r="G154" s="59" t="str">
        <f t="shared" si="27"/>
        <v/>
      </c>
      <c r="H154" s="59" t="str">
        <f t="shared" si="28"/>
        <v/>
      </c>
      <c r="I154" s="59" t="str">
        <f t="shared" si="29"/>
        <v/>
      </c>
      <c r="J154" s="59" t="str">
        <f t="shared" si="40"/>
        <v/>
      </c>
      <c r="K154" s="59" t="str">
        <f t="shared" si="40"/>
        <v/>
      </c>
      <c r="L154" s="59" t="str">
        <f t="shared" si="31"/>
        <v/>
      </c>
      <c r="M154" s="59" t="str">
        <f t="shared" si="41"/>
        <v/>
      </c>
      <c r="N154" s="59" t="str">
        <f t="shared" si="41"/>
        <v/>
      </c>
      <c r="O154" s="59" t="str">
        <f t="shared" si="42"/>
        <v/>
      </c>
      <c r="P154" s="59" t="str">
        <f t="shared" si="42"/>
        <v/>
      </c>
      <c r="Q154" s="59" t="str">
        <f>IF(P154="","",(DATE(YEAR(P154),MONTH(P154),DAY(P154)+IF(OR(#REF!="Appel d’offre International Restreint",#REF!="Appel d’offres Internationale Ouvert"),5,2))))</f>
        <v/>
      </c>
      <c r="R154" s="60"/>
      <c r="S154" s="60"/>
    </row>
    <row r="155" spans="2:19" x14ac:dyDescent="0.45">
      <c r="B155" s="56" t="s">
        <v>0</v>
      </c>
      <c r="C155" s="56" t="s">
        <v>0</v>
      </c>
      <c r="D155" s="57"/>
      <c r="E155" s="56"/>
      <c r="F155" s="58"/>
      <c r="G155" s="59" t="str">
        <f t="shared" si="27"/>
        <v/>
      </c>
      <c r="H155" s="59" t="str">
        <f t="shared" si="28"/>
        <v/>
      </c>
      <c r="I155" s="59" t="str">
        <f t="shared" si="29"/>
        <v/>
      </c>
      <c r="J155" s="59" t="str">
        <f t="shared" si="40"/>
        <v/>
      </c>
      <c r="K155" s="59" t="str">
        <f t="shared" si="40"/>
        <v/>
      </c>
      <c r="L155" s="59" t="str">
        <f t="shared" si="31"/>
        <v/>
      </c>
      <c r="M155" s="59" t="str">
        <f t="shared" si="41"/>
        <v/>
      </c>
      <c r="N155" s="59" t="str">
        <f t="shared" si="41"/>
        <v/>
      </c>
      <c r="O155" s="59" t="str">
        <f t="shared" si="42"/>
        <v/>
      </c>
      <c r="P155" s="59" t="str">
        <f t="shared" si="42"/>
        <v/>
      </c>
      <c r="Q155" s="59" t="str">
        <f>IF(P155="","",(DATE(YEAR(P155),MONTH(P155),DAY(P155)+IF(OR(#REF!="Appel d’offre International Restreint",#REF!="Appel d’offres Internationale Ouvert"),5,2))))</f>
        <v/>
      </c>
      <c r="R155" s="60"/>
      <c r="S155" s="60"/>
    </row>
    <row r="156" spans="2:19" x14ac:dyDescent="0.45">
      <c r="B156" s="56" t="s">
        <v>0</v>
      </c>
      <c r="C156" s="56" t="s">
        <v>0</v>
      </c>
      <c r="D156" s="57"/>
      <c r="E156" s="56"/>
      <c r="F156" s="58"/>
      <c r="G156" s="59" t="str">
        <f t="shared" si="27"/>
        <v/>
      </c>
      <c r="H156" s="59" t="str">
        <f t="shared" si="28"/>
        <v/>
      </c>
      <c r="I156" s="59" t="str">
        <f t="shared" si="29"/>
        <v/>
      </c>
      <c r="J156" s="59" t="str">
        <f t="shared" si="40"/>
        <v/>
      </c>
      <c r="K156" s="59" t="str">
        <f t="shared" si="40"/>
        <v/>
      </c>
      <c r="L156" s="59" t="str">
        <f t="shared" si="31"/>
        <v/>
      </c>
      <c r="M156" s="59" t="str">
        <f t="shared" si="41"/>
        <v/>
      </c>
      <c r="N156" s="59" t="str">
        <f t="shared" si="41"/>
        <v/>
      </c>
      <c r="O156" s="59" t="str">
        <f t="shared" si="42"/>
        <v/>
      </c>
      <c r="P156" s="59" t="str">
        <f t="shared" si="42"/>
        <v/>
      </c>
      <c r="Q156" s="59" t="str">
        <f>IF(P156="","",(DATE(YEAR(P156),MONTH(P156),DAY(P156)+IF(OR(#REF!="Appel d’offre International Restreint",#REF!="Appel d’offres Internationale Ouvert"),5,2))))</f>
        <v/>
      </c>
      <c r="R156" s="60"/>
      <c r="S156" s="60"/>
    </row>
    <row r="157" spans="2:19" x14ac:dyDescent="0.45">
      <c r="B157" s="56" t="s">
        <v>0</v>
      </c>
      <c r="C157" s="56" t="s">
        <v>0</v>
      </c>
      <c r="D157" s="57"/>
      <c r="E157" s="56"/>
      <c r="F157" s="58"/>
      <c r="G157" s="59" t="str">
        <f t="shared" si="27"/>
        <v/>
      </c>
      <c r="H157" s="59" t="str">
        <f t="shared" si="28"/>
        <v/>
      </c>
      <c r="I157" s="59" t="str">
        <f t="shared" si="29"/>
        <v/>
      </c>
      <c r="J157" s="59" t="str">
        <f t="shared" si="40"/>
        <v/>
      </c>
      <c r="K157" s="59" t="str">
        <f t="shared" si="40"/>
        <v/>
      </c>
      <c r="L157" s="59" t="str">
        <f t="shared" si="31"/>
        <v/>
      </c>
      <c r="M157" s="59" t="str">
        <f t="shared" si="41"/>
        <v/>
      </c>
      <c r="N157" s="59" t="str">
        <f t="shared" si="41"/>
        <v/>
      </c>
      <c r="O157" s="59" t="str">
        <f t="shared" si="42"/>
        <v/>
      </c>
      <c r="P157" s="59" t="str">
        <f t="shared" si="42"/>
        <v/>
      </c>
      <c r="Q157" s="59" t="str">
        <f>IF(P157="","",(DATE(YEAR(P157),MONTH(P157),DAY(P157)+IF(OR(#REF!="Appel d’offre International Restreint",#REF!="Appel d’offres Internationale Ouvert"),5,2))))</f>
        <v/>
      </c>
      <c r="R157" s="60"/>
      <c r="S157" s="60"/>
    </row>
    <row r="158" spans="2:19" x14ac:dyDescent="0.45">
      <c r="B158" s="56" t="s">
        <v>0</v>
      </c>
      <c r="C158" s="56" t="s">
        <v>0</v>
      </c>
      <c r="D158" s="57"/>
      <c r="E158" s="56"/>
      <c r="F158" s="58"/>
      <c r="G158" s="59" t="str">
        <f t="shared" si="27"/>
        <v/>
      </c>
      <c r="H158" s="59" t="str">
        <f t="shared" si="28"/>
        <v/>
      </c>
      <c r="I158" s="59" t="str">
        <f t="shared" si="29"/>
        <v/>
      </c>
      <c r="J158" s="59" t="str">
        <f t="shared" si="40"/>
        <v/>
      </c>
      <c r="K158" s="59" t="str">
        <f t="shared" si="40"/>
        <v/>
      </c>
      <c r="L158" s="59" t="str">
        <f t="shared" si="31"/>
        <v/>
      </c>
      <c r="M158" s="59" t="str">
        <f t="shared" si="41"/>
        <v/>
      </c>
      <c r="N158" s="59" t="str">
        <f t="shared" si="41"/>
        <v/>
      </c>
      <c r="O158" s="59" t="str">
        <f t="shared" si="42"/>
        <v/>
      </c>
      <c r="P158" s="59" t="str">
        <f t="shared" si="42"/>
        <v/>
      </c>
      <c r="Q158" s="59" t="str">
        <f>IF(P158="","",(DATE(YEAR(P158),MONTH(P158),DAY(P158)+IF(OR(#REF!="Appel d’offre International Restreint",#REF!="Appel d’offres Internationale Ouvert"),5,2))))</f>
        <v/>
      </c>
      <c r="R158" s="60"/>
      <c r="S158" s="60"/>
    </row>
    <row r="159" spans="2:19" x14ac:dyDescent="0.45">
      <c r="B159" s="56" t="s">
        <v>0</v>
      </c>
      <c r="C159" s="56" t="s">
        <v>0</v>
      </c>
      <c r="D159" s="57"/>
      <c r="E159" s="56"/>
      <c r="F159" s="58"/>
      <c r="G159" s="59" t="str">
        <f t="shared" si="27"/>
        <v/>
      </c>
      <c r="H159" s="59" t="str">
        <f t="shared" si="28"/>
        <v/>
      </c>
      <c r="I159" s="59" t="str">
        <f t="shared" si="29"/>
        <v/>
      </c>
      <c r="J159" s="59" t="str">
        <f t="shared" si="40"/>
        <v/>
      </c>
      <c r="K159" s="59" t="str">
        <f t="shared" si="40"/>
        <v/>
      </c>
      <c r="L159" s="59" t="str">
        <f t="shared" si="31"/>
        <v/>
      </c>
      <c r="M159" s="59" t="str">
        <f t="shared" si="41"/>
        <v/>
      </c>
      <c r="N159" s="59" t="str">
        <f t="shared" si="41"/>
        <v/>
      </c>
      <c r="O159" s="59" t="str">
        <f t="shared" si="42"/>
        <v/>
      </c>
      <c r="P159" s="59" t="str">
        <f t="shared" si="42"/>
        <v/>
      </c>
      <c r="Q159" s="59" t="str">
        <f>IF(P159="","",(DATE(YEAR(P159),MONTH(P159),DAY(P159)+IF(OR(#REF!="Appel d’offre International Restreint",#REF!="Appel d’offres Internationale Ouvert"),5,2))))</f>
        <v/>
      </c>
      <c r="R159" s="60"/>
      <c r="S159" s="60"/>
    </row>
    <row r="160" spans="2:19" x14ac:dyDescent="0.45">
      <c r="B160" s="56" t="s">
        <v>0</v>
      </c>
      <c r="C160" s="56" t="s">
        <v>0</v>
      </c>
      <c r="D160" s="57"/>
      <c r="E160" s="56"/>
      <c r="F160" s="58"/>
      <c r="G160" s="59" t="str">
        <f t="shared" si="27"/>
        <v/>
      </c>
      <c r="H160" s="59" t="str">
        <f t="shared" si="28"/>
        <v/>
      </c>
      <c r="I160" s="59" t="str">
        <f t="shared" si="29"/>
        <v/>
      </c>
      <c r="J160" s="59" t="str">
        <f t="shared" si="40"/>
        <v/>
      </c>
      <c r="K160" s="59" t="str">
        <f t="shared" si="40"/>
        <v/>
      </c>
      <c r="L160" s="59" t="str">
        <f t="shared" si="31"/>
        <v/>
      </c>
      <c r="M160" s="59" t="str">
        <f t="shared" si="41"/>
        <v/>
      </c>
      <c r="N160" s="59" t="str">
        <f t="shared" si="41"/>
        <v/>
      </c>
      <c r="O160" s="59" t="str">
        <f t="shared" si="42"/>
        <v/>
      </c>
      <c r="P160" s="59" t="str">
        <f t="shared" si="42"/>
        <v/>
      </c>
      <c r="Q160" s="59" t="str">
        <f>IF(P160="","",(DATE(YEAR(P160),MONTH(P160),DAY(P160)+IF(OR(#REF!="Appel d’offre International Restreint",#REF!="Appel d’offres Internationale Ouvert"),5,2))))</f>
        <v/>
      </c>
      <c r="R160" s="60"/>
      <c r="S160" s="60"/>
    </row>
    <row r="161" spans="2:19" x14ac:dyDescent="0.45">
      <c r="B161" s="56" t="s">
        <v>0</v>
      </c>
      <c r="C161" s="56" t="s">
        <v>0</v>
      </c>
      <c r="D161" s="57"/>
      <c r="E161" s="56"/>
      <c r="F161" s="58"/>
      <c r="G161" s="59" t="str">
        <f t="shared" si="27"/>
        <v/>
      </c>
      <c r="H161" s="59" t="str">
        <f t="shared" si="28"/>
        <v/>
      </c>
      <c r="I161" s="59" t="str">
        <f t="shared" si="29"/>
        <v/>
      </c>
      <c r="J161" s="59" t="str">
        <f t="shared" si="40"/>
        <v/>
      </c>
      <c r="K161" s="59" t="str">
        <f t="shared" si="40"/>
        <v/>
      </c>
      <c r="L161" s="59" t="str">
        <f t="shared" si="31"/>
        <v/>
      </c>
      <c r="M161" s="59" t="str">
        <f t="shared" si="41"/>
        <v/>
      </c>
      <c r="N161" s="59" t="str">
        <f t="shared" si="41"/>
        <v/>
      </c>
      <c r="O161" s="59" t="str">
        <f t="shared" si="42"/>
        <v/>
      </c>
      <c r="P161" s="59" t="str">
        <f t="shared" si="42"/>
        <v/>
      </c>
      <c r="Q161" s="59" t="str">
        <f>IF(P161="","",(DATE(YEAR(P161),MONTH(P161),DAY(P161)+IF(OR(#REF!="Appel d’offre International Restreint",#REF!="Appel d’offres Internationale Ouvert"),5,2))))</f>
        <v/>
      </c>
      <c r="R161" s="60"/>
      <c r="S161" s="60"/>
    </row>
    <row r="162" spans="2:19" x14ac:dyDescent="0.45">
      <c r="B162" s="56" t="s">
        <v>0</v>
      </c>
      <c r="C162" s="56" t="s">
        <v>0</v>
      </c>
      <c r="D162" s="57"/>
      <c r="E162" s="56"/>
      <c r="F162" s="58"/>
      <c r="G162" s="59" t="str">
        <f t="shared" ref="G162:G206" si="43">IF(F162="","",(DATE(YEAR(F162),MONTH(F162),DAY(F162)+5)))</f>
        <v/>
      </c>
      <c r="H162" s="59" t="str">
        <f t="shared" ref="H162:H206" si="44">IF(G162="","",(DATE(YEAR(G162),MONTH(G162),DAY(G162)+3)))</f>
        <v/>
      </c>
      <c r="I162" s="59" t="str">
        <f t="shared" ref="I162:I206" si="45">IF(H162="","",(DATE(YEAR(H162),MONTH(H162),DAY(H162)+15)))</f>
        <v/>
      </c>
      <c r="J162" s="59" t="str">
        <f t="shared" ref="J162:K177" si="46">IF(I162="","",(DATE(YEAR(I162),MONTH(I162),DAY(I162)+5)))</f>
        <v/>
      </c>
      <c r="K162" s="59" t="str">
        <f t="shared" si="46"/>
        <v/>
      </c>
      <c r="L162" s="59" t="str">
        <f t="shared" ref="L162:L206" si="47">IF(K162="","",(DATE(YEAR(K162),MONTH(K162),DAY(K162)+15)))</f>
        <v/>
      </c>
      <c r="M162" s="59" t="str">
        <f t="shared" ref="M162:N177" si="48">IF(L162="","",(DATE(YEAR(L162),MONTH(L162),DAY(L162)+5)))</f>
        <v/>
      </c>
      <c r="N162" s="59" t="str">
        <f t="shared" si="48"/>
        <v/>
      </c>
      <c r="O162" s="59" t="str">
        <f t="shared" ref="O162:P177" si="49">IF(N162="","",(DATE(YEAR(N162),MONTH(N162),DAY(N162)+3)))</f>
        <v/>
      </c>
      <c r="P162" s="59" t="str">
        <f t="shared" si="49"/>
        <v/>
      </c>
      <c r="Q162" s="59" t="str">
        <f>IF(P162="","",(DATE(YEAR(P162),MONTH(P162),DAY(P162)+IF(OR(#REF!="Appel d’offre International Restreint",#REF!="Appel d’offres Internationale Ouvert"),5,2))))</f>
        <v/>
      </c>
      <c r="R162" s="60"/>
      <c r="S162" s="60"/>
    </row>
    <row r="163" spans="2:19" x14ac:dyDescent="0.45">
      <c r="B163" s="56" t="s">
        <v>0</v>
      </c>
      <c r="C163" s="56" t="s">
        <v>0</v>
      </c>
      <c r="D163" s="57"/>
      <c r="E163" s="56"/>
      <c r="F163" s="58"/>
      <c r="G163" s="59" t="str">
        <f t="shared" si="43"/>
        <v/>
      </c>
      <c r="H163" s="59" t="str">
        <f t="shared" si="44"/>
        <v/>
      </c>
      <c r="I163" s="59" t="str">
        <f t="shared" si="45"/>
        <v/>
      </c>
      <c r="J163" s="59" t="str">
        <f t="shared" si="46"/>
        <v/>
      </c>
      <c r="K163" s="59" t="str">
        <f t="shared" si="46"/>
        <v/>
      </c>
      <c r="L163" s="59" t="str">
        <f t="shared" si="47"/>
        <v/>
      </c>
      <c r="M163" s="59" t="str">
        <f t="shared" si="48"/>
        <v/>
      </c>
      <c r="N163" s="59" t="str">
        <f t="shared" si="48"/>
        <v/>
      </c>
      <c r="O163" s="59" t="str">
        <f t="shared" si="49"/>
        <v/>
      </c>
      <c r="P163" s="59" t="str">
        <f t="shared" si="49"/>
        <v/>
      </c>
      <c r="Q163" s="59" t="str">
        <f>IF(P163="","",(DATE(YEAR(P163),MONTH(P163),DAY(P163)+IF(OR(#REF!="Appel d’offre International Restreint",#REF!="Appel d’offres Internationale Ouvert"),5,2))))</f>
        <v/>
      </c>
      <c r="R163" s="60"/>
      <c r="S163" s="60"/>
    </row>
    <row r="164" spans="2:19" x14ac:dyDescent="0.45">
      <c r="B164" s="56" t="s">
        <v>0</v>
      </c>
      <c r="C164" s="56" t="s">
        <v>0</v>
      </c>
      <c r="D164" s="57"/>
      <c r="E164" s="56"/>
      <c r="F164" s="58"/>
      <c r="G164" s="59" t="str">
        <f t="shared" si="43"/>
        <v/>
      </c>
      <c r="H164" s="59" t="str">
        <f t="shared" si="44"/>
        <v/>
      </c>
      <c r="I164" s="59" t="str">
        <f t="shared" si="45"/>
        <v/>
      </c>
      <c r="J164" s="59" t="str">
        <f t="shared" si="46"/>
        <v/>
      </c>
      <c r="K164" s="59" t="str">
        <f t="shared" si="46"/>
        <v/>
      </c>
      <c r="L164" s="59" t="str">
        <f t="shared" si="47"/>
        <v/>
      </c>
      <c r="M164" s="59" t="str">
        <f t="shared" si="48"/>
        <v/>
      </c>
      <c r="N164" s="59" t="str">
        <f t="shared" si="48"/>
        <v/>
      </c>
      <c r="O164" s="59" t="str">
        <f t="shared" si="49"/>
        <v/>
      </c>
      <c r="P164" s="59" t="str">
        <f t="shared" si="49"/>
        <v/>
      </c>
      <c r="Q164" s="59" t="str">
        <f>IF(P164="","",(DATE(YEAR(P164),MONTH(P164),DAY(P164)+IF(OR(#REF!="Appel d’offre International Restreint",#REF!="Appel d’offres Internationale Ouvert"),5,2))))</f>
        <v/>
      </c>
      <c r="R164" s="60"/>
      <c r="S164" s="60"/>
    </row>
    <row r="165" spans="2:19" x14ac:dyDescent="0.45">
      <c r="B165" s="56" t="s">
        <v>0</v>
      </c>
      <c r="C165" s="56" t="s">
        <v>0</v>
      </c>
      <c r="D165" s="57"/>
      <c r="E165" s="56"/>
      <c r="F165" s="58"/>
      <c r="G165" s="59" t="str">
        <f t="shared" si="43"/>
        <v/>
      </c>
      <c r="H165" s="59" t="str">
        <f t="shared" si="44"/>
        <v/>
      </c>
      <c r="I165" s="59" t="str">
        <f t="shared" si="45"/>
        <v/>
      </c>
      <c r="J165" s="59" t="str">
        <f t="shared" si="46"/>
        <v/>
      </c>
      <c r="K165" s="59" t="str">
        <f t="shared" si="46"/>
        <v/>
      </c>
      <c r="L165" s="59" t="str">
        <f t="shared" si="47"/>
        <v/>
      </c>
      <c r="M165" s="59" t="str">
        <f t="shared" si="48"/>
        <v/>
      </c>
      <c r="N165" s="59" t="str">
        <f t="shared" si="48"/>
        <v/>
      </c>
      <c r="O165" s="59" t="str">
        <f t="shared" si="49"/>
        <v/>
      </c>
      <c r="P165" s="59" t="str">
        <f t="shared" si="49"/>
        <v/>
      </c>
      <c r="Q165" s="59" t="str">
        <f>IF(P165="","",(DATE(YEAR(P165),MONTH(P165),DAY(P165)+IF(OR(#REF!="Appel d’offre International Restreint",#REF!="Appel d’offres Internationale Ouvert"),5,2))))</f>
        <v/>
      </c>
      <c r="R165" s="60"/>
      <c r="S165" s="60"/>
    </row>
    <row r="166" spans="2:19" x14ac:dyDescent="0.45">
      <c r="B166" s="56" t="s">
        <v>0</v>
      </c>
      <c r="C166" s="56" t="s">
        <v>0</v>
      </c>
      <c r="D166" s="57"/>
      <c r="E166" s="56"/>
      <c r="F166" s="58"/>
      <c r="G166" s="59" t="str">
        <f t="shared" si="43"/>
        <v/>
      </c>
      <c r="H166" s="59" t="str">
        <f t="shared" si="44"/>
        <v/>
      </c>
      <c r="I166" s="59" t="str">
        <f t="shared" si="45"/>
        <v/>
      </c>
      <c r="J166" s="59" t="str">
        <f t="shared" si="46"/>
        <v/>
      </c>
      <c r="K166" s="59" t="str">
        <f t="shared" si="46"/>
        <v/>
      </c>
      <c r="L166" s="59" t="str">
        <f t="shared" si="47"/>
        <v/>
      </c>
      <c r="M166" s="59" t="str">
        <f t="shared" si="48"/>
        <v/>
      </c>
      <c r="N166" s="59" t="str">
        <f t="shared" si="48"/>
        <v/>
      </c>
      <c r="O166" s="59" t="str">
        <f t="shared" si="49"/>
        <v/>
      </c>
      <c r="P166" s="59" t="str">
        <f t="shared" si="49"/>
        <v/>
      </c>
      <c r="Q166" s="59" t="str">
        <f>IF(P166="","",(DATE(YEAR(P166),MONTH(P166),DAY(P166)+IF(OR(#REF!="Appel d’offre International Restreint",#REF!="Appel d’offres Internationale Ouvert"),5,2))))</f>
        <v/>
      </c>
      <c r="R166" s="60"/>
      <c r="S166" s="60"/>
    </row>
    <row r="167" spans="2:19" x14ac:dyDescent="0.45">
      <c r="B167" s="56" t="s">
        <v>0</v>
      </c>
      <c r="C167" s="56" t="s">
        <v>0</v>
      </c>
      <c r="D167" s="57"/>
      <c r="E167" s="56"/>
      <c r="F167" s="58"/>
      <c r="G167" s="59" t="str">
        <f t="shared" si="43"/>
        <v/>
      </c>
      <c r="H167" s="59" t="str">
        <f t="shared" si="44"/>
        <v/>
      </c>
      <c r="I167" s="59" t="str">
        <f t="shared" si="45"/>
        <v/>
      </c>
      <c r="J167" s="59" t="str">
        <f t="shared" si="46"/>
        <v/>
      </c>
      <c r="K167" s="59" t="str">
        <f t="shared" si="46"/>
        <v/>
      </c>
      <c r="L167" s="59" t="str">
        <f t="shared" si="47"/>
        <v/>
      </c>
      <c r="M167" s="59" t="str">
        <f t="shared" si="48"/>
        <v/>
      </c>
      <c r="N167" s="59" t="str">
        <f t="shared" si="48"/>
        <v/>
      </c>
      <c r="O167" s="59" t="str">
        <f t="shared" si="49"/>
        <v/>
      </c>
      <c r="P167" s="59" t="str">
        <f t="shared" si="49"/>
        <v/>
      </c>
      <c r="Q167" s="59" t="str">
        <f>IF(P167="","",(DATE(YEAR(P167),MONTH(P167),DAY(P167)+IF(OR(#REF!="Appel d’offre International Restreint",#REF!="Appel d’offres Internationale Ouvert"),5,2))))</f>
        <v/>
      </c>
      <c r="R167" s="60"/>
      <c r="S167" s="60"/>
    </row>
    <row r="168" spans="2:19" x14ac:dyDescent="0.45">
      <c r="B168" s="56" t="s">
        <v>0</v>
      </c>
      <c r="C168" s="56" t="s">
        <v>0</v>
      </c>
      <c r="D168" s="57"/>
      <c r="E168" s="56"/>
      <c r="F168" s="58"/>
      <c r="G168" s="59" t="str">
        <f t="shared" si="43"/>
        <v/>
      </c>
      <c r="H168" s="59" t="str">
        <f t="shared" si="44"/>
        <v/>
      </c>
      <c r="I168" s="59" t="str">
        <f t="shared" si="45"/>
        <v/>
      </c>
      <c r="J168" s="59" t="str">
        <f t="shared" si="46"/>
        <v/>
      </c>
      <c r="K168" s="59" t="str">
        <f t="shared" si="46"/>
        <v/>
      </c>
      <c r="L168" s="59" t="str">
        <f t="shared" si="47"/>
        <v/>
      </c>
      <c r="M168" s="59" t="str">
        <f t="shared" si="48"/>
        <v/>
      </c>
      <c r="N168" s="59" t="str">
        <f t="shared" si="48"/>
        <v/>
      </c>
      <c r="O168" s="59" t="str">
        <f t="shared" si="49"/>
        <v/>
      </c>
      <c r="P168" s="59" t="str">
        <f t="shared" si="49"/>
        <v/>
      </c>
      <c r="Q168" s="59" t="str">
        <f>IF(P168="","",(DATE(YEAR(P168),MONTH(P168),DAY(P168)+IF(OR(#REF!="Appel d’offre International Restreint",#REF!="Appel d’offres Internationale Ouvert"),5,2))))</f>
        <v/>
      </c>
      <c r="R168" s="60"/>
      <c r="S168" s="60"/>
    </row>
    <row r="169" spans="2:19" x14ac:dyDescent="0.45">
      <c r="B169" s="56" t="s">
        <v>0</v>
      </c>
      <c r="C169" s="56" t="s">
        <v>0</v>
      </c>
      <c r="D169" s="57"/>
      <c r="E169" s="56"/>
      <c r="F169" s="58"/>
      <c r="G169" s="59" t="str">
        <f t="shared" si="43"/>
        <v/>
      </c>
      <c r="H169" s="59" t="str">
        <f t="shared" si="44"/>
        <v/>
      </c>
      <c r="I169" s="59" t="str">
        <f t="shared" si="45"/>
        <v/>
      </c>
      <c r="J169" s="59" t="str">
        <f t="shared" si="46"/>
        <v/>
      </c>
      <c r="K169" s="59" t="str">
        <f t="shared" si="46"/>
        <v/>
      </c>
      <c r="L169" s="59" t="str">
        <f t="shared" si="47"/>
        <v/>
      </c>
      <c r="M169" s="59" t="str">
        <f t="shared" si="48"/>
        <v/>
      </c>
      <c r="N169" s="59" t="str">
        <f t="shared" si="48"/>
        <v/>
      </c>
      <c r="O169" s="59" t="str">
        <f t="shared" si="49"/>
        <v/>
      </c>
      <c r="P169" s="59" t="str">
        <f t="shared" si="49"/>
        <v/>
      </c>
      <c r="Q169" s="59" t="str">
        <f>IF(P169="","",(DATE(YEAR(P169),MONTH(P169),DAY(P169)+IF(OR(#REF!="Appel d’offre International Restreint",#REF!="Appel d’offres Internationale Ouvert"),5,2))))</f>
        <v/>
      </c>
      <c r="R169" s="60"/>
      <c r="S169" s="60"/>
    </row>
    <row r="170" spans="2:19" x14ac:dyDescent="0.45">
      <c r="B170" s="56" t="s">
        <v>0</v>
      </c>
      <c r="C170" s="56" t="s">
        <v>0</v>
      </c>
      <c r="D170" s="57"/>
      <c r="E170" s="56"/>
      <c r="F170" s="58"/>
      <c r="G170" s="59" t="str">
        <f t="shared" si="43"/>
        <v/>
      </c>
      <c r="H170" s="59" t="str">
        <f t="shared" si="44"/>
        <v/>
      </c>
      <c r="I170" s="59" t="str">
        <f t="shared" si="45"/>
        <v/>
      </c>
      <c r="J170" s="59" t="str">
        <f t="shared" si="46"/>
        <v/>
      </c>
      <c r="K170" s="59" t="str">
        <f t="shared" si="46"/>
        <v/>
      </c>
      <c r="L170" s="59" t="str">
        <f t="shared" si="47"/>
        <v/>
      </c>
      <c r="M170" s="59" t="str">
        <f t="shared" si="48"/>
        <v/>
      </c>
      <c r="N170" s="59" t="str">
        <f t="shared" si="48"/>
        <v/>
      </c>
      <c r="O170" s="59" t="str">
        <f t="shared" si="49"/>
        <v/>
      </c>
      <c r="P170" s="59" t="str">
        <f t="shared" si="49"/>
        <v/>
      </c>
      <c r="Q170" s="59" t="str">
        <f>IF(P170="","",(DATE(YEAR(P170),MONTH(P170),DAY(P170)+IF(OR(#REF!="Appel d’offre International Restreint",#REF!="Appel d’offres Internationale Ouvert"),5,2))))</f>
        <v/>
      </c>
      <c r="R170" s="60"/>
      <c r="S170" s="60"/>
    </row>
    <row r="171" spans="2:19" x14ac:dyDescent="0.45">
      <c r="B171" s="56" t="s">
        <v>0</v>
      </c>
      <c r="C171" s="56" t="s">
        <v>0</v>
      </c>
      <c r="D171" s="57"/>
      <c r="E171" s="56"/>
      <c r="F171" s="58"/>
      <c r="G171" s="59" t="str">
        <f t="shared" si="43"/>
        <v/>
      </c>
      <c r="H171" s="59" t="str">
        <f t="shared" si="44"/>
        <v/>
      </c>
      <c r="I171" s="59" t="str">
        <f t="shared" si="45"/>
        <v/>
      </c>
      <c r="J171" s="59" t="str">
        <f t="shared" si="46"/>
        <v/>
      </c>
      <c r="K171" s="59" t="str">
        <f t="shared" si="46"/>
        <v/>
      </c>
      <c r="L171" s="59" t="str">
        <f t="shared" si="47"/>
        <v/>
      </c>
      <c r="M171" s="59" t="str">
        <f t="shared" si="48"/>
        <v/>
      </c>
      <c r="N171" s="59" t="str">
        <f t="shared" si="48"/>
        <v/>
      </c>
      <c r="O171" s="59" t="str">
        <f t="shared" si="49"/>
        <v/>
      </c>
      <c r="P171" s="59" t="str">
        <f t="shared" si="49"/>
        <v/>
      </c>
      <c r="Q171" s="59" t="str">
        <f>IF(P171="","",(DATE(YEAR(P171),MONTH(P171),DAY(P171)+IF(OR(#REF!="Appel d’offre International Restreint",#REF!="Appel d’offres Internationale Ouvert"),5,2))))</f>
        <v/>
      </c>
      <c r="R171" s="60"/>
      <c r="S171" s="60"/>
    </row>
    <row r="172" spans="2:19" x14ac:dyDescent="0.45">
      <c r="B172" s="56" t="s">
        <v>0</v>
      </c>
      <c r="C172" s="56" t="s">
        <v>0</v>
      </c>
      <c r="D172" s="57"/>
      <c r="E172" s="56"/>
      <c r="F172" s="58"/>
      <c r="G172" s="59" t="str">
        <f t="shared" si="43"/>
        <v/>
      </c>
      <c r="H172" s="59" t="str">
        <f t="shared" si="44"/>
        <v/>
      </c>
      <c r="I172" s="59" t="str">
        <f t="shared" si="45"/>
        <v/>
      </c>
      <c r="J172" s="59" t="str">
        <f t="shared" si="46"/>
        <v/>
      </c>
      <c r="K172" s="59" t="str">
        <f t="shared" si="46"/>
        <v/>
      </c>
      <c r="L172" s="59" t="str">
        <f t="shared" si="47"/>
        <v/>
      </c>
      <c r="M172" s="59" t="str">
        <f t="shared" si="48"/>
        <v/>
      </c>
      <c r="N172" s="59" t="str">
        <f t="shared" si="48"/>
        <v/>
      </c>
      <c r="O172" s="59" t="str">
        <f t="shared" si="49"/>
        <v/>
      </c>
      <c r="P172" s="59" t="str">
        <f t="shared" si="49"/>
        <v/>
      </c>
      <c r="Q172" s="59" t="str">
        <f>IF(P172="","",(DATE(YEAR(P172),MONTH(P172),DAY(P172)+IF(OR(#REF!="Appel d’offre International Restreint",#REF!="Appel d’offres Internationale Ouvert"),5,2))))</f>
        <v/>
      </c>
      <c r="R172" s="60"/>
      <c r="S172" s="60"/>
    </row>
    <row r="173" spans="2:19" x14ac:dyDescent="0.45">
      <c r="B173" s="56" t="s">
        <v>0</v>
      </c>
      <c r="C173" s="56" t="s">
        <v>0</v>
      </c>
      <c r="D173" s="57"/>
      <c r="E173" s="56"/>
      <c r="F173" s="58"/>
      <c r="G173" s="59" t="str">
        <f t="shared" si="43"/>
        <v/>
      </c>
      <c r="H173" s="59" t="str">
        <f t="shared" si="44"/>
        <v/>
      </c>
      <c r="I173" s="59" t="str">
        <f t="shared" si="45"/>
        <v/>
      </c>
      <c r="J173" s="59" t="str">
        <f t="shared" si="46"/>
        <v/>
      </c>
      <c r="K173" s="59" t="str">
        <f t="shared" si="46"/>
        <v/>
      </c>
      <c r="L173" s="59" t="str">
        <f t="shared" si="47"/>
        <v/>
      </c>
      <c r="M173" s="59" t="str">
        <f t="shared" si="48"/>
        <v/>
      </c>
      <c r="N173" s="59" t="str">
        <f t="shared" si="48"/>
        <v/>
      </c>
      <c r="O173" s="59" t="str">
        <f t="shared" si="49"/>
        <v/>
      </c>
      <c r="P173" s="59" t="str">
        <f t="shared" si="49"/>
        <v/>
      </c>
      <c r="Q173" s="59" t="str">
        <f>IF(P173="","",(DATE(YEAR(P173),MONTH(P173),DAY(P173)+IF(OR(#REF!="Appel d’offre International Restreint",#REF!="Appel d’offres Internationale Ouvert"),5,2))))</f>
        <v/>
      </c>
      <c r="R173" s="60"/>
      <c r="S173" s="60"/>
    </row>
    <row r="174" spans="2:19" x14ac:dyDescent="0.45">
      <c r="B174" s="56" t="s">
        <v>0</v>
      </c>
      <c r="C174" s="56" t="s">
        <v>0</v>
      </c>
      <c r="D174" s="57"/>
      <c r="E174" s="56"/>
      <c r="F174" s="58"/>
      <c r="G174" s="59" t="str">
        <f t="shared" si="43"/>
        <v/>
      </c>
      <c r="H174" s="59" t="str">
        <f t="shared" si="44"/>
        <v/>
      </c>
      <c r="I174" s="59" t="str">
        <f t="shared" si="45"/>
        <v/>
      </c>
      <c r="J174" s="59" t="str">
        <f t="shared" si="46"/>
        <v/>
      </c>
      <c r="K174" s="59" t="str">
        <f t="shared" si="46"/>
        <v/>
      </c>
      <c r="L174" s="59" t="str">
        <f t="shared" si="47"/>
        <v/>
      </c>
      <c r="M174" s="59" t="str">
        <f t="shared" si="48"/>
        <v/>
      </c>
      <c r="N174" s="59" t="str">
        <f t="shared" si="48"/>
        <v/>
      </c>
      <c r="O174" s="59" t="str">
        <f t="shared" si="49"/>
        <v/>
      </c>
      <c r="P174" s="59" t="str">
        <f t="shared" si="49"/>
        <v/>
      </c>
      <c r="Q174" s="59" t="str">
        <f>IF(P174="","",(DATE(YEAR(P174),MONTH(P174),DAY(P174)+IF(OR(#REF!="Appel d’offre International Restreint",#REF!="Appel d’offres Internationale Ouvert"),5,2))))</f>
        <v/>
      </c>
      <c r="R174" s="60"/>
      <c r="S174" s="60"/>
    </row>
    <row r="175" spans="2:19" x14ac:dyDescent="0.45">
      <c r="B175" s="56" t="s">
        <v>0</v>
      </c>
      <c r="C175" s="56" t="s">
        <v>0</v>
      </c>
      <c r="D175" s="57"/>
      <c r="E175" s="56"/>
      <c r="F175" s="58"/>
      <c r="G175" s="59" t="str">
        <f t="shared" si="43"/>
        <v/>
      </c>
      <c r="H175" s="59" t="str">
        <f t="shared" si="44"/>
        <v/>
      </c>
      <c r="I175" s="59" t="str">
        <f t="shared" si="45"/>
        <v/>
      </c>
      <c r="J175" s="59" t="str">
        <f t="shared" si="46"/>
        <v/>
      </c>
      <c r="K175" s="59" t="str">
        <f t="shared" si="46"/>
        <v/>
      </c>
      <c r="L175" s="59" t="str">
        <f t="shared" si="47"/>
        <v/>
      </c>
      <c r="M175" s="59" t="str">
        <f t="shared" si="48"/>
        <v/>
      </c>
      <c r="N175" s="59" t="str">
        <f t="shared" si="48"/>
        <v/>
      </c>
      <c r="O175" s="59" t="str">
        <f t="shared" si="49"/>
        <v/>
      </c>
      <c r="P175" s="59" t="str">
        <f t="shared" si="49"/>
        <v/>
      </c>
      <c r="Q175" s="59" t="str">
        <f>IF(P175="","",(DATE(YEAR(P175),MONTH(P175),DAY(P175)+IF(OR(#REF!="Appel d’offre International Restreint",#REF!="Appel d’offres Internationale Ouvert"),5,2))))</f>
        <v/>
      </c>
      <c r="R175" s="60"/>
      <c r="S175" s="60"/>
    </row>
    <row r="176" spans="2:19" x14ac:dyDescent="0.45">
      <c r="B176" s="56" t="s">
        <v>0</v>
      </c>
      <c r="C176" s="56" t="s">
        <v>0</v>
      </c>
      <c r="D176" s="57"/>
      <c r="E176" s="56"/>
      <c r="F176" s="58"/>
      <c r="G176" s="59" t="str">
        <f t="shared" si="43"/>
        <v/>
      </c>
      <c r="H176" s="59" t="str">
        <f t="shared" si="44"/>
        <v/>
      </c>
      <c r="I176" s="59" t="str">
        <f t="shared" si="45"/>
        <v/>
      </c>
      <c r="J176" s="59" t="str">
        <f t="shared" si="46"/>
        <v/>
      </c>
      <c r="K176" s="59" t="str">
        <f t="shared" si="46"/>
        <v/>
      </c>
      <c r="L176" s="59" t="str">
        <f t="shared" si="47"/>
        <v/>
      </c>
      <c r="M176" s="59" t="str">
        <f t="shared" si="48"/>
        <v/>
      </c>
      <c r="N176" s="59" t="str">
        <f t="shared" si="48"/>
        <v/>
      </c>
      <c r="O176" s="59" t="str">
        <f t="shared" si="49"/>
        <v/>
      </c>
      <c r="P176" s="59" t="str">
        <f t="shared" si="49"/>
        <v/>
      </c>
      <c r="Q176" s="59" t="str">
        <f>IF(P176="","",(DATE(YEAR(P176),MONTH(P176),DAY(P176)+IF(OR(#REF!="Appel d’offre International Restreint",#REF!="Appel d’offres Internationale Ouvert"),5,2))))</f>
        <v/>
      </c>
      <c r="R176" s="60"/>
      <c r="S176" s="60"/>
    </row>
    <row r="177" spans="2:19" x14ac:dyDescent="0.45">
      <c r="B177" s="56" t="s">
        <v>0</v>
      </c>
      <c r="C177" s="56" t="s">
        <v>0</v>
      </c>
      <c r="D177" s="57"/>
      <c r="E177" s="56"/>
      <c r="F177" s="58"/>
      <c r="G177" s="59" t="str">
        <f t="shared" si="43"/>
        <v/>
      </c>
      <c r="H177" s="59" t="str">
        <f t="shared" si="44"/>
        <v/>
      </c>
      <c r="I177" s="59" t="str">
        <f t="shared" si="45"/>
        <v/>
      </c>
      <c r="J177" s="59" t="str">
        <f t="shared" si="46"/>
        <v/>
      </c>
      <c r="K177" s="59" t="str">
        <f t="shared" si="46"/>
        <v/>
      </c>
      <c r="L177" s="59" t="str">
        <f t="shared" si="47"/>
        <v/>
      </c>
      <c r="M177" s="59" t="str">
        <f t="shared" si="48"/>
        <v/>
      </c>
      <c r="N177" s="59" t="str">
        <f t="shared" si="48"/>
        <v/>
      </c>
      <c r="O177" s="59" t="str">
        <f t="shared" si="49"/>
        <v/>
      </c>
      <c r="P177" s="59" t="str">
        <f t="shared" si="49"/>
        <v/>
      </c>
      <c r="Q177" s="59" t="str">
        <f>IF(P177="","",(DATE(YEAR(P177),MONTH(P177),DAY(P177)+IF(OR(#REF!="Appel d’offre International Restreint",#REF!="Appel d’offres Internationale Ouvert"),5,2))))</f>
        <v/>
      </c>
      <c r="R177" s="60"/>
      <c r="S177" s="60"/>
    </row>
    <row r="178" spans="2:19" x14ac:dyDescent="0.45">
      <c r="B178" s="56" t="s">
        <v>0</v>
      </c>
      <c r="C178" s="56" t="s">
        <v>0</v>
      </c>
      <c r="D178" s="57"/>
      <c r="E178" s="56"/>
      <c r="F178" s="58"/>
      <c r="G178" s="59" t="str">
        <f t="shared" si="43"/>
        <v/>
      </c>
      <c r="H178" s="59" t="str">
        <f t="shared" si="44"/>
        <v/>
      </c>
      <c r="I178" s="59" t="str">
        <f t="shared" si="45"/>
        <v/>
      </c>
      <c r="J178" s="59" t="str">
        <f t="shared" ref="J178:K193" si="50">IF(I178="","",(DATE(YEAR(I178),MONTH(I178),DAY(I178)+5)))</f>
        <v/>
      </c>
      <c r="K178" s="59" t="str">
        <f t="shared" si="50"/>
        <v/>
      </c>
      <c r="L178" s="59" t="str">
        <f t="shared" si="47"/>
        <v/>
      </c>
      <c r="M178" s="59" t="str">
        <f t="shared" ref="M178:N193" si="51">IF(L178="","",(DATE(YEAR(L178),MONTH(L178),DAY(L178)+5)))</f>
        <v/>
      </c>
      <c r="N178" s="59" t="str">
        <f t="shared" si="51"/>
        <v/>
      </c>
      <c r="O178" s="59" t="str">
        <f t="shared" ref="O178:P193" si="52">IF(N178="","",(DATE(YEAR(N178),MONTH(N178),DAY(N178)+3)))</f>
        <v/>
      </c>
      <c r="P178" s="59" t="str">
        <f t="shared" si="52"/>
        <v/>
      </c>
      <c r="Q178" s="59" t="str">
        <f>IF(P178="","",(DATE(YEAR(P178),MONTH(P178),DAY(P178)+IF(OR(#REF!="Appel d’offre International Restreint",#REF!="Appel d’offres Internationale Ouvert"),5,2))))</f>
        <v/>
      </c>
      <c r="R178" s="60"/>
      <c r="S178" s="60"/>
    </row>
    <row r="179" spans="2:19" x14ac:dyDescent="0.45">
      <c r="B179" s="56" t="s">
        <v>0</v>
      </c>
      <c r="C179" s="56" t="s">
        <v>0</v>
      </c>
      <c r="D179" s="57"/>
      <c r="E179" s="56"/>
      <c r="F179" s="58"/>
      <c r="G179" s="59" t="str">
        <f t="shared" si="43"/>
        <v/>
      </c>
      <c r="H179" s="59" t="str">
        <f t="shared" si="44"/>
        <v/>
      </c>
      <c r="I179" s="59" t="str">
        <f t="shared" si="45"/>
        <v/>
      </c>
      <c r="J179" s="59" t="str">
        <f t="shared" si="50"/>
        <v/>
      </c>
      <c r="K179" s="59" t="str">
        <f t="shared" si="50"/>
        <v/>
      </c>
      <c r="L179" s="59" t="str">
        <f t="shared" si="47"/>
        <v/>
      </c>
      <c r="M179" s="59" t="str">
        <f t="shared" si="51"/>
        <v/>
      </c>
      <c r="N179" s="59" t="str">
        <f t="shared" si="51"/>
        <v/>
      </c>
      <c r="O179" s="59" t="str">
        <f t="shared" si="52"/>
        <v/>
      </c>
      <c r="P179" s="59" t="str">
        <f t="shared" si="52"/>
        <v/>
      </c>
      <c r="Q179" s="59" t="str">
        <f>IF(P179="","",(DATE(YEAR(P179),MONTH(P179),DAY(P179)+IF(OR(#REF!="Appel d’offre International Restreint",#REF!="Appel d’offres Internationale Ouvert"),5,2))))</f>
        <v/>
      </c>
      <c r="R179" s="60"/>
      <c r="S179" s="60"/>
    </row>
    <row r="180" spans="2:19" x14ac:dyDescent="0.45">
      <c r="B180" s="56" t="s">
        <v>0</v>
      </c>
      <c r="C180" s="56" t="s">
        <v>0</v>
      </c>
      <c r="D180" s="57"/>
      <c r="E180" s="56"/>
      <c r="F180" s="58"/>
      <c r="G180" s="59" t="str">
        <f t="shared" si="43"/>
        <v/>
      </c>
      <c r="H180" s="59" t="str">
        <f t="shared" si="44"/>
        <v/>
      </c>
      <c r="I180" s="59" t="str">
        <f t="shared" si="45"/>
        <v/>
      </c>
      <c r="J180" s="59" t="str">
        <f t="shared" si="50"/>
        <v/>
      </c>
      <c r="K180" s="59" t="str">
        <f t="shared" si="50"/>
        <v/>
      </c>
      <c r="L180" s="59" t="str">
        <f t="shared" si="47"/>
        <v/>
      </c>
      <c r="M180" s="59" t="str">
        <f t="shared" si="51"/>
        <v/>
      </c>
      <c r="N180" s="59" t="str">
        <f t="shared" si="51"/>
        <v/>
      </c>
      <c r="O180" s="59" t="str">
        <f t="shared" si="52"/>
        <v/>
      </c>
      <c r="P180" s="59" t="str">
        <f t="shared" si="52"/>
        <v/>
      </c>
      <c r="Q180" s="59" t="str">
        <f>IF(P180="","",(DATE(YEAR(P180),MONTH(P180),DAY(P180)+IF(OR(#REF!="Appel d’offre International Restreint",#REF!="Appel d’offres Internationale Ouvert"),5,2))))</f>
        <v/>
      </c>
      <c r="R180" s="60"/>
      <c r="S180" s="60"/>
    </row>
    <row r="181" spans="2:19" x14ac:dyDescent="0.45">
      <c r="B181" s="56" t="s">
        <v>0</v>
      </c>
      <c r="C181" s="56" t="s">
        <v>0</v>
      </c>
      <c r="D181" s="57"/>
      <c r="E181" s="56"/>
      <c r="F181" s="58"/>
      <c r="G181" s="59" t="str">
        <f t="shared" si="43"/>
        <v/>
      </c>
      <c r="H181" s="59" t="str">
        <f t="shared" si="44"/>
        <v/>
      </c>
      <c r="I181" s="59" t="str">
        <f t="shared" si="45"/>
        <v/>
      </c>
      <c r="J181" s="59" t="str">
        <f t="shared" si="50"/>
        <v/>
      </c>
      <c r="K181" s="59" t="str">
        <f t="shared" si="50"/>
        <v/>
      </c>
      <c r="L181" s="59" t="str">
        <f t="shared" si="47"/>
        <v/>
      </c>
      <c r="M181" s="59" t="str">
        <f t="shared" si="51"/>
        <v/>
      </c>
      <c r="N181" s="59" t="str">
        <f t="shared" si="51"/>
        <v/>
      </c>
      <c r="O181" s="59" t="str">
        <f t="shared" si="52"/>
        <v/>
      </c>
      <c r="P181" s="59" t="str">
        <f t="shared" si="52"/>
        <v/>
      </c>
      <c r="Q181" s="59" t="str">
        <f>IF(P181="","",(DATE(YEAR(P181),MONTH(P181),DAY(P181)+IF(OR(#REF!="Appel d’offre International Restreint",#REF!="Appel d’offres Internationale Ouvert"),5,2))))</f>
        <v/>
      </c>
      <c r="R181" s="60"/>
      <c r="S181" s="60"/>
    </row>
    <row r="182" spans="2:19" x14ac:dyDescent="0.45">
      <c r="B182" s="56" t="s">
        <v>0</v>
      </c>
      <c r="C182" s="56" t="s">
        <v>0</v>
      </c>
      <c r="D182" s="57"/>
      <c r="E182" s="56"/>
      <c r="F182" s="58"/>
      <c r="G182" s="59" t="str">
        <f t="shared" si="43"/>
        <v/>
      </c>
      <c r="H182" s="59" t="str">
        <f t="shared" si="44"/>
        <v/>
      </c>
      <c r="I182" s="59" t="str">
        <f t="shared" si="45"/>
        <v/>
      </c>
      <c r="J182" s="59" t="str">
        <f t="shared" si="50"/>
        <v/>
      </c>
      <c r="K182" s="59" t="str">
        <f t="shared" si="50"/>
        <v/>
      </c>
      <c r="L182" s="59" t="str">
        <f t="shared" si="47"/>
        <v/>
      </c>
      <c r="M182" s="59" t="str">
        <f t="shared" si="51"/>
        <v/>
      </c>
      <c r="N182" s="59" t="str">
        <f t="shared" si="51"/>
        <v/>
      </c>
      <c r="O182" s="59" t="str">
        <f t="shared" si="52"/>
        <v/>
      </c>
      <c r="P182" s="59" t="str">
        <f t="shared" si="52"/>
        <v/>
      </c>
      <c r="Q182" s="59" t="str">
        <f>IF(P182="","",(DATE(YEAR(P182),MONTH(P182),DAY(P182)+IF(OR(#REF!="Appel d’offre International Restreint",#REF!="Appel d’offres Internationale Ouvert"),5,2))))</f>
        <v/>
      </c>
      <c r="R182" s="60"/>
      <c r="S182" s="60"/>
    </row>
    <row r="183" spans="2:19" x14ac:dyDescent="0.45">
      <c r="B183" s="56" t="s">
        <v>0</v>
      </c>
      <c r="C183" s="56" t="s">
        <v>0</v>
      </c>
      <c r="D183" s="57"/>
      <c r="E183" s="56"/>
      <c r="F183" s="58"/>
      <c r="G183" s="59" t="str">
        <f t="shared" si="43"/>
        <v/>
      </c>
      <c r="H183" s="59" t="str">
        <f t="shared" si="44"/>
        <v/>
      </c>
      <c r="I183" s="59" t="str">
        <f t="shared" si="45"/>
        <v/>
      </c>
      <c r="J183" s="59" t="str">
        <f t="shared" si="50"/>
        <v/>
      </c>
      <c r="K183" s="59" t="str">
        <f t="shared" si="50"/>
        <v/>
      </c>
      <c r="L183" s="59" t="str">
        <f t="shared" si="47"/>
        <v/>
      </c>
      <c r="M183" s="59" t="str">
        <f t="shared" si="51"/>
        <v/>
      </c>
      <c r="N183" s="59" t="str">
        <f t="shared" si="51"/>
        <v/>
      </c>
      <c r="O183" s="59" t="str">
        <f t="shared" si="52"/>
        <v/>
      </c>
      <c r="P183" s="59" t="str">
        <f t="shared" si="52"/>
        <v/>
      </c>
      <c r="Q183" s="59" t="str">
        <f>IF(P183="","",(DATE(YEAR(P183),MONTH(P183),DAY(P183)+IF(OR(#REF!="Appel d’offre International Restreint",#REF!="Appel d’offres Internationale Ouvert"),5,2))))</f>
        <v/>
      </c>
      <c r="R183" s="60"/>
      <c r="S183" s="60"/>
    </row>
    <row r="184" spans="2:19" x14ac:dyDescent="0.45">
      <c r="B184" s="56" t="s">
        <v>0</v>
      </c>
      <c r="C184" s="56" t="s">
        <v>0</v>
      </c>
      <c r="D184" s="57"/>
      <c r="E184" s="56"/>
      <c r="F184" s="58"/>
      <c r="G184" s="59" t="str">
        <f t="shared" si="43"/>
        <v/>
      </c>
      <c r="H184" s="59" t="str">
        <f t="shared" si="44"/>
        <v/>
      </c>
      <c r="I184" s="59" t="str">
        <f t="shared" si="45"/>
        <v/>
      </c>
      <c r="J184" s="59" t="str">
        <f t="shared" si="50"/>
        <v/>
      </c>
      <c r="K184" s="59" t="str">
        <f t="shared" si="50"/>
        <v/>
      </c>
      <c r="L184" s="59" t="str">
        <f t="shared" si="47"/>
        <v/>
      </c>
      <c r="M184" s="59" t="str">
        <f t="shared" si="51"/>
        <v/>
      </c>
      <c r="N184" s="59" t="str">
        <f t="shared" si="51"/>
        <v/>
      </c>
      <c r="O184" s="59" t="str">
        <f t="shared" si="52"/>
        <v/>
      </c>
      <c r="P184" s="59" t="str">
        <f t="shared" si="52"/>
        <v/>
      </c>
      <c r="Q184" s="59" t="str">
        <f>IF(P184="","",(DATE(YEAR(P184),MONTH(P184),DAY(P184)+IF(OR(#REF!="Appel d’offre International Restreint",#REF!="Appel d’offres Internationale Ouvert"),5,2))))</f>
        <v/>
      </c>
      <c r="R184" s="60"/>
      <c r="S184" s="60"/>
    </row>
    <row r="185" spans="2:19" x14ac:dyDescent="0.45">
      <c r="B185" s="56" t="s">
        <v>0</v>
      </c>
      <c r="C185" s="56" t="s">
        <v>0</v>
      </c>
      <c r="D185" s="57"/>
      <c r="E185" s="56"/>
      <c r="F185" s="58"/>
      <c r="G185" s="59" t="str">
        <f t="shared" si="43"/>
        <v/>
      </c>
      <c r="H185" s="59" t="str">
        <f t="shared" si="44"/>
        <v/>
      </c>
      <c r="I185" s="59" t="str">
        <f t="shared" si="45"/>
        <v/>
      </c>
      <c r="J185" s="59" t="str">
        <f t="shared" si="50"/>
        <v/>
      </c>
      <c r="K185" s="59" t="str">
        <f t="shared" si="50"/>
        <v/>
      </c>
      <c r="L185" s="59" t="str">
        <f t="shared" si="47"/>
        <v/>
      </c>
      <c r="M185" s="59" t="str">
        <f t="shared" si="51"/>
        <v/>
      </c>
      <c r="N185" s="59" t="str">
        <f t="shared" si="51"/>
        <v/>
      </c>
      <c r="O185" s="59" t="str">
        <f t="shared" si="52"/>
        <v/>
      </c>
      <c r="P185" s="59" t="str">
        <f t="shared" si="52"/>
        <v/>
      </c>
      <c r="Q185" s="59" t="str">
        <f>IF(P185="","",(DATE(YEAR(P185),MONTH(P185),DAY(P185)+IF(OR(#REF!="Appel d’offre International Restreint",#REF!="Appel d’offres Internationale Ouvert"),5,2))))</f>
        <v/>
      </c>
      <c r="R185" s="60"/>
      <c r="S185" s="60"/>
    </row>
    <row r="186" spans="2:19" x14ac:dyDescent="0.45">
      <c r="B186" s="56" t="s">
        <v>0</v>
      </c>
      <c r="C186" s="56" t="s">
        <v>0</v>
      </c>
      <c r="D186" s="57"/>
      <c r="E186" s="56"/>
      <c r="F186" s="58"/>
      <c r="G186" s="59" t="str">
        <f t="shared" si="43"/>
        <v/>
      </c>
      <c r="H186" s="59" t="str">
        <f t="shared" si="44"/>
        <v/>
      </c>
      <c r="I186" s="59" t="str">
        <f t="shared" si="45"/>
        <v/>
      </c>
      <c r="J186" s="59" t="str">
        <f t="shared" si="50"/>
        <v/>
      </c>
      <c r="K186" s="59" t="str">
        <f t="shared" si="50"/>
        <v/>
      </c>
      <c r="L186" s="59" t="str">
        <f t="shared" si="47"/>
        <v/>
      </c>
      <c r="M186" s="59" t="str">
        <f t="shared" si="51"/>
        <v/>
      </c>
      <c r="N186" s="59" t="str">
        <f t="shared" si="51"/>
        <v/>
      </c>
      <c r="O186" s="59" t="str">
        <f t="shared" si="52"/>
        <v/>
      </c>
      <c r="P186" s="59" t="str">
        <f t="shared" si="52"/>
        <v/>
      </c>
      <c r="Q186" s="59" t="str">
        <f>IF(P186="","",(DATE(YEAR(P186),MONTH(P186),DAY(P186)+IF(OR(#REF!="Appel d’offre International Restreint",#REF!="Appel d’offres Internationale Ouvert"),5,2))))</f>
        <v/>
      </c>
      <c r="R186" s="60"/>
      <c r="S186" s="60"/>
    </row>
    <row r="187" spans="2:19" x14ac:dyDescent="0.45">
      <c r="B187" s="56" t="s">
        <v>0</v>
      </c>
      <c r="C187" s="56" t="s">
        <v>0</v>
      </c>
      <c r="D187" s="57"/>
      <c r="E187" s="56"/>
      <c r="F187" s="58"/>
      <c r="G187" s="59" t="str">
        <f t="shared" si="43"/>
        <v/>
      </c>
      <c r="H187" s="59" t="str">
        <f t="shared" si="44"/>
        <v/>
      </c>
      <c r="I187" s="59" t="str">
        <f t="shared" si="45"/>
        <v/>
      </c>
      <c r="J187" s="59" t="str">
        <f t="shared" si="50"/>
        <v/>
      </c>
      <c r="K187" s="59" t="str">
        <f t="shared" si="50"/>
        <v/>
      </c>
      <c r="L187" s="59" t="str">
        <f t="shared" si="47"/>
        <v/>
      </c>
      <c r="M187" s="59" t="str">
        <f t="shared" si="51"/>
        <v/>
      </c>
      <c r="N187" s="59" t="str">
        <f t="shared" si="51"/>
        <v/>
      </c>
      <c r="O187" s="59" t="str">
        <f t="shared" si="52"/>
        <v/>
      </c>
      <c r="P187" s="59" t="str">
        <f t="shared" si="52"/>
        <v/>
      </c>
      <c r="Q187" s="59" t="str">
        <f>IF(P187="","",(DATE(YEAR(P187),MONTH(P187),DAY(P187)+IF(OR(#REF!="Appel d’offre International Restreint",#REF!="Appel d’offres Internationale Ouvert"),5,2))))</f>
        <v/>
      </c>
      <c r="R187" s="60"/>
      <c r="S187" s="60"/>
    </row>
    <row r="188" spans="2:19" x14ac:dyDescent="0.45">
      <c r="B188" s="56" t="s">
        <v>0</v>
      </c>
      <c r="C188" s="56" t="s">
        <v>0</v>
      </c>
      <c r="D188" s="57"/>
      <c r="E188" s="56"/>
      <c r="F188" s="58"/>
      <c r="G188" s="59" t="str">
        <f t="shared" si="43"/>
        <v/>
      </c>
      <c r="H188" s="59" t="str">
        <f t="shared" si="44"/>
        <v/>
      </c>
      <c r="I188" s="59" t="str">
        <f t="shared" si="45"/>
        <v/>
      </c>
      <c r="J188" s="59" t="str">
        <f t="shared" si="50"/>
        <v/>
      </c>
      <c r="K188" s="59" t="str">
        <f t="shared" si="50"/>
        <v/>
      </c>
      <c r="L188" s="59" t="str">
        <f t="shared" si="47"/>
        <v/>
      </c>
      <c r="M188" s="59" t="str">
        <f t="shared" si="51"/>
        <v/>
      </c>
      <c r="N188" s="59" t="str">
        <f t="shared" si="51"/>
        <v/>
      </c>
      <c r="O188" s="59" t="str">
        <f t="shared" si="52"/>
        <v/>
      </c>
      <c r="P188" s="59" t="str">
        <f t="shared" si="52"/>
        <v/>
      </c>
      <c r="Q188" s="59" t="str">
        <f>IF(P188="","",(DATE(YEAR(P188),MONTH(P188),DAY(P188)+IF(OR(#REF!="Appel d’offre International Restreint",#REF!="Appel d’offres Internationale Ouvert"),5,2))))</f>
        <v/>
      </c>
      <c r="R188" s="60"/>
      <c r="S188" s="60"/>
    </row>
    <row r="189" spans="2:19" x14ac:dyDescent="0.45">
      <c r="B189" s="56" t="s">
        <v>0</v>
      </c>
      <c r="C189" s="56" t="s">
        <v>0</v>
      </c>
      <c r="D189" s="57"/>
      <c r="E189" s="56"/>
      <c r="F189" s="58"/>
      <c r="G189" s="59" t="str">
        <f t="shared" si="43"/>
        <v/>
      </c>
      <c r="H189" s="59" t="str">
        <f t="shared" si="44"/>
        <v/>
      </c>
      <c r="I189" s="59" t="str">
        <f t="shared" si="45"/>
        <v/>
      </c>
      <c r="J189" s="59" t="str">
        <f t="shared" si="50"/>
        <v/>
      </c>
      <c r="K189" s="59" t="str">
        <f t="shared" si="50"/>
        <v/>
      </c>
      <c r="L189" s="59" t="str">
        <f t="shared" si="47"/>
        <v/>
      </c>
      <c r="M189" s="59" t="str">
        <f t="shared" si="51"/>
        <v/>
      </c>
      <c r="N189" s="59" t="str">
        <f t="shared" si="51"/>
        <v/>
      </c>
      <c r="O189" s="59" t="str">
        <f t="shared" si="52"/>
        <v/>
      </c>
      <c r="P189" s="59" t="str">
        <f t="shared" si="52"/>
        <v/>
      </c>
      <c r="Q189" s="59" t="str">
        <f>IF(P189="","",(DATE(YEAR(P189),MONTH(P189),DAY(P189)+IF(OR(#REF!="Appel d’offre International Restreint",#REF!="Appel d’offres Internationale Ouvert"),5,2))))</f>
        <v/>
      </c>
      <c r="R189" s="60"/>
      <c r="S189" s="60"/>
    </row>
    <row r="190" spans="2:19" x14ac:dyDescent="0.45">
      <c r="B190" s="56" t="s">
        <v>0</v>
      </c>
      <c r="C190" s="56" t="s">
        <v>0</v>
      </c>
      <c r="D190" s="57"/>
      <c r="E190" s="56"/>
      <c r="F190" s="58"/>
      <c r="G190" s="59" t="str">
        <f t="shared" si="43"/>
        <v/>
      </c>
      <c r="H190" s="59" t="str">
        <f t="shared" si="44"/>
        <v/>
      </c>
      <c r="I190" s="59" t="str">
        <f t="shared" si="45"/>
        <v/>
      </c>
      <c r="J190" s="59" t="str">
        <f t="shared" si="50"/>
        <v/>
      </c>
      <c r="K190" s="59" t="str">
        <f t="shared" si="50"/>
        <v/>
      </c>
      <c r="L190" s="59" t="str">
        <f t="shared" si="47"/>
        <v/>
      </c>
      <c r="M190" s="59" t="str">
        <f t="shared" si="51"/>
        <v/>
      </c>
      <c r="N190" s="59" t="str">
        <f t="shared" si="51"/>
        <v/>
      </c>
      <c r="O190" s="59" t="str">
        <f t="shared" si="52"/>
        <v/>
      </c>
      <c r="P190" s="59" t="str">
        <f t="shared" si="52"/>
        <v/>
      </c>
      <c r="Q190" s="59" t="str">
        <f>IF(P190="","",(DATE(YEAR(P190),MONTH(P190),DAY(P190)+IF(OR(#REF!="Appel d’offre International Restreint",#REF!="Appel d’offres Internationale Ouvert"),5,2))))</f>
        <v/>
      </c>
      <c r="R190" s="60"/>
      <c r="S190" s="60"/>
    </row>
    <row r="191" spans="2:19" x14ac:dyDescent="0.45">
      <c r="B191" s="56" t="s">
        <v>0</v>
      </c>
      <c r="C191" s="56" t="s">
        <v>0</v>
      </c>
      <c r="D191" s="57"/>
      <c r="E191" s="56"/>
      <c r="F191" s="58"/>
      <c r="G191" s="59" t="str">
        <f t="shared" si="43"/>
        <v/>
      </c>
      <c r="H191" s="59" t="str">
        <f t="shared" si="44"/>
        <v/>
      </c>
      <c r="I191" s="59" t="str">
        <f t="shared" si="45"/>
        <v/>
      </c>
      <c r="J191" s="59" t="str">
        <f t="shared" si="50"/>
        <v/>
      </c>
      <c r="K191" s="59" t="str">
        <f t="shared" si="50"/>
        <v/>
      </c>
      <c r="L191" s="59" t="str">
        <f t="shared" si="47"/>
        <v/>
      </c>
      <c r="M191" s="59" t="str">
        <f t="shared" si="51"/>
        <v/>
      </c>
      <c r="N191" s="59" t="str">
        <f t="shared" si="51"/>
        <v/>
      </c>
      <c r="O191" s="59" t="str">
        <f t="shared" si="52"/>
        <v/>
      </c>
      <c r="P191" s="59" t="str">
        <f t="shared" si="52"/>
        <v/>
      </c>
      <c r="Q191" s="59" t="str">
        <f>IF(P191="","",(DATE(YEAR(P191),MONTH(P191),DAY(P191)+IF(OR(#REF!="Appel d’offre International Restreint",#REF!="Appel d’offres Internationale Ouvert"),5,2))))</f>
        <v/>
      </c>
      <c r="R191" s="60"/>
      <c r="S191" s="60"/>
    </row>
    <row r="192" spans="2:19" x14ac:dyDescent="0.45">
      <c r="B192" s="56" t="s">
        <v>0</v>
      </c>
      <c r="C192" s="56" t="s">
        <v>0</v>
      </c>
      <c r="D192" s="57"/>
      <c r="E192" s="56"/>
      <c r="F192" s="58"/>
      <c r="G192" s="59" t="str">
        <f t="shared" si="43"/>
        <v/>
      </c>
      <c r="H192" s="59" t="str">
        <f t="shared" si="44"/>
        <v/>
      </c>
      <c r="I192" s="59" t="str">
        <f t="shared" si="45"/>
        <v/>
      </c>
      <c r="J192" s="59" t="str">
        <f t="shared" si="50"/>
        <v/>
      </c>
      <c r="K192" s="59" t="str">
        <f t="shared" si="50"/>
        <v/>
      </c>
      <c r="L192" s="59" t="str">
        <f t="shared" si="47"/>
        <v/>
      </c>
      <c r="M192" s="59" t="str">
        <f t="shared" si="51"/>
        <v/>
      </c>
      <c r="N192" s="59" t="str">
        <f t="shared" si="51"/>
        <v/>
      </c>
      <c r="O192" s="59" t="str">
        <f t="shared" si="52"/>
        <v/>
      </c>
      <c r="P192" s="59" t="str">
        <f t="shared" si="52"/>
        <v/>
      </c>
      <c r="Q192" s="59" t="str">
        <f>IF(P192="","",(DATE(YEAR(P192),MONTH(P192),DAY(P192)+IF(OR(#REF!="Appel d’offre International Restreint",#REF!="Appel d’offres Internationale Ouvert"),5,2))))</f>
        <v/>
      </c>
      <c r="R192" s="60"/>
      <c r="S192" s="60"/>
    </row>
    <row r="193" spans="2:19" x14ac:dyDescent="0.45">
      <c r="B193" s="56" t="s">
        <v>0</v>
      </c>
      <c r="C193" s="56" t="s">
        <v>0</v>
      </c>
      <c r="D193" s="57"/>
      <c r="E193" s="56"/>
      <c r="F193" s="58"/>
      <c r="G193" s="59" t="str">
        <f t="shared" si="43"/>
        <v/>
      </c>
      <c r="H193" s="59" t="str">
        <f t="shared" si="44"/>
        <v/>
      </c>
      <c r="I193" s="59" t="str">
        <f t="shared" si="45"/>
        <v/>
      </c>
      <c r="J193" s="59" t="str">
        <f t="shared" si="50"/>
        <v/>
      </c>
      <c r="K193" s="59" t="str">
        <f t="shared" si="50"/>
        <v/>
      </c>
      <c r="L193" s="59" t="str">
        <f t="shared" si="47"/>
        <v/>
      </c>
      <c r="M193" s="59" t="str">
        <f t="shared" si="51"/>
        <v/>
      </c>
      <c r="N193" s="59" t="str">
        <f t="shared" si="51"/>
        <v/>
      </c>
      <c r="O193" s="59" t="str">
        <f t="shared" si="52"/>
        <v/>
      </c>
      <c r="P193" s="59" t="str">
        <f t="shared" si="52"/>
        <v/>
      </c>
      <c r="Q193" s="59" t="str">
        <f>IF(P193="","",(DATE(YEAR(P193),MONTH(P193),DAY(P193)+IF(OR(#REF!="Appel d’offre International Restreint",#REF!="Appel d’offres Internationale Ouvert"),5,2))))</f>
        <v/>
      </c>
      <c r="R193" s="60"/>
      <c r="S193" s="60"/>
    </row>
    <row r="194" spans="2:19" x14ac:dyDescent="0.45">
      <c r="B194" s="56" t="s">
        <v>0</v>
      </c>
      <c r="C194" s="56" t="s">
        <v>0</v>
      </c>
      <c r="D194" s="57"/>
      <c r="E194" s="56"/>
      <c r="F194" s="58"/>
      <c r="G194" s="59" t="str">
        <f t="shared" si="43"/>
        <v/>
      </c>
      <c r="H194" s="59" t="str">
        <f t="shared" si="44"/>
        <v/>
      </c>
      <c r="I194" s="59" t="str">
        <f t="shared" si="45"/>
        <v/>
      </c>
      <c r="J194" s="59" t="str">
        <f t="shared" ref="J194:K206" si="53">IF(I194="","",(DATE(YEAR(I194),MONTH(I194),DAY(I194)+5)))</f>
        <v/>
      </c>
      <c r="K194" s="59" t="str">
        <f t="shared" si="53"/>
        <v/>
      </c>
      <c r="L194" s="59" t="str">
        <f t="shared" si="47"/>
        <v/>
      </c>
      <c r="M194" s="59" t="str">
        <f t="shared" ref="M194:N206" si="54">IF(L194="","",(DATE(YEAR(L194),MONTH(L194),DAY(L194)+5)))</f>
        <v/>
      </c>
      <c r="N194" s="59" t="str">
        <f t="shared" si="54"/>
        <v/>
      </c>
      <c r="O194" s="59" t="str">
        <f t="shared" ref="O194:P206" si="55">IF(N194="","",(DATE(YEAR(N194),MONTH(N194),DAY(N194)+3)))</f>
        <v/>
      </c>
      <c r="P194" s="59" t="str">
        <f t="shared" si="55"/>
        <v/>
      </c>
      <c r="Q194" s="59" t="str">
        <f>IF(P194="","",(DATE(YEAR(P194),MONTH(P194),DAY(P194)+IF(OR(#REF!="Appel d’offre International Restreint",#REF!="Appel d’offres Internationale Ouvert"),5,2))))</f>
        <v/>
      </c>
      <c r="R194" s="60"/>
      <c r="S194" s="60"/>
    </row>
    <row r="195" spans="2:19" x14ac:dyDescent="0.45">
      <c r="B195" s="56" t="s">
        <v>0</v>
      </c>
      <c r="C195" s="56" t="s">
        <v>0</v>
      </c>
      <c r="D195" s="57"/>
      <c r="E195" s="56"/>
      <c r="F195" s="58"/>
      <c r="G195" s="59" t="str">
        <f t="shared" si="43"/>
        <v/>
      </c>
      <c r="H195" s="59" t="str">
        <f t="shared" si="44"/>
        <v/>
      </c>
      <c r="I195" s="59" t="str">
        <f t="shared" si="45"/>
        <v/>
      </c>
      <c r="J195" s="59" t="str">
        <f t="shared" si="53"/>
        <v/>
      </c>
      <c r="K195" s="59" t="str">
        <f t="shared" si="53"/>
        <v/>
      </c>
      <c r="L195" s="59" t="str">
        <f t="shared" si="47"/>
        <v/>
      </c>
      <c r="M195" s="59" t="str">
        <f t="shared" si="54"/>
        <v/>
      </c>
      <c r="N195" s="59" t="str">
        <f t="shared" si="54"/>
        <v/>
      </c>
      <c r="O195" s="59" t="str">
        <f t="shared" si="55"/>
        <v/>
      </c>
      <c r="P195" s="59" t="str">
        <f t="shared" si="55"/>
        <v/>
      </c>
      <c r="Q195" s="59" t="str">
        <f>IF(P195="","",(DATE(YEAR(P195),MONTH(P195),DAY(P195)+IF(OR(#REF!="Appel d’offre International Restreint",#REF!="Appel d’offres Internationale Ouvert"),5,2))))</f>
        <v/>
      </c>
      <c r="R195" s="60"/>
      <c r="S195" s="60"/>
    </row>
    <row r="196" spans="2:19" x14ac:dyDescent="0.45">
      <c r="B196" s="56" t="s">
        <v>0</v>
      </c>
      <c r="C196" s="56" t="s">
        <v>0</v>
      </c>
      <c r="D196" s="57"/>
      <c r="E196" s="56"/>
      <c r="F196" s="58"/>
      <c r="G196" s="59" t="str">
        <f t="shared" si="43"/>
        <v/>
      </c>
      <c r="H196" s="59" t="str">
        <f t="shared" si="44"/>
        <v/>
      </c>
      <c r="I196" s="59" t="str">
        <f t="shared" si="45"/>
        <v/>
      </c>
      <c r="J196" s="59" t="str">
        <f t="shared" si="53"/>
        <v/>
      </c>
      <c r="K196" s="59" t="str">
        <f t="shared" si="53"/>
        <v/>
      </c>
      <c r="L196" s="59" t="str">
        <f t="shared" si="47"/>
        <v/>
      </c>
      <c r="M196" s="59" t="str">
        <f t="shared" si="54"/>
        <v/>
      </c>
      <c r="N196" s="59" t="str">
        <f t="shared" si="54"/>
        <v/>
      </c>
      <c r="O196" s="59" t="str">
        <f t="shared" si="55"/>
        <v/>
      </c>
      <c r="P196" s="59" t="str">
        <f t="shared" si="55"/>
        <v/>
      </c>
      <c r="Q196" s="59" t="str">
        <f>IF(P196="","",(DATE(YEAR(P196),MONTH(P196),DAY(P196)+IF(OR(#REF!="Appel d’offre International Restreint",#REF!="Appel d’offres Internationale Ouvert"),5,2))))</f>
        <v/>
      </c>
      <c r="R196" s="60"/>
      <c r="S196" s="60"/>
    </row>
    <row r="197" spans="2:19" x14ac:dyDescent="0.45">
      <c r="B197" s="56" t="s">
        <v>0</v>
      </c>
      <c r="C197" s="56" t="s">
        <v>0</v>
      </c>
      <c r="D197" s="57"/>
      <c r="E197" s="56"/>
      <c r="F197" s="58"/>
      <c r="G197" s="59" t="str">
        <f t="shared" si="43"/>
        <v/>
      </c>
      <c r="H197" s="59" t="str">
        <f t="shared" si="44"/>
        <v/>
      </c>
      <c r="I197" s="59" t="str">
        <f t="shared" si="45"/>
        <v/>
      </c>
      <c r="J197" s="59" t="str">
        <f t="shared" si="53"/>
        <v/>
      </c>
      <c r="K197" s="59" t="str">
        <f t="shared" si="53"/>
        <v/>
      </c>
      <c r="L197" s="59" t="str">
        <f t="shared" si="47"/>
        <v/>
      </c>
      <c r="M197" s="59" t="str">
        <f t="shared" si="54"/>
        <v/>
      </c>
      <c r="N197" s="59" t="str">
        <f t="shared" si="54"/>
        <v/>
      </c>
      <c r="O197" s="59" t="str">
        <f t="shared" si="55"/>
        <v/>
      </c>
      <c r="P197" s="59" t="str">
        <f t="shared" si="55"/>
        <v/>
      </c>
      <c r="Q197" s="59" t="str">
        <f>IF(P197="","",(DATE(YEAR(P197),MONTH(P197),DAY(P197)+IF(OR(#REF!="Appel d’offre International Restreint",#REF!="Appel d’offres Internationale Ouvert"),5,2))))</f>
        <v/>
      </c>
      <c r="R197" s="60"/>
      <c r="S197" s="60"/>
    </row>
    <row r="198" spans="2:19" x14ac:dyDescent="0.45">
      <c r="B198" s="56" t="s">
        <v>0</v>
      </c>
      <c r="C198" s="56" t="s">
        <v>0</v>
      </c>
      <c r="D198" s="57"/>
      <c r="E198" s="56"/>
      <c r="F198" s="58"/>
      <c r="G198" s="59" t="str">
        <f t="shared" si="43"/>
        <v/>
      </c>
      <c r="H198" s="59" t="str">
        <f t="shared" si="44"/>
        <v/>
      </c>
      <c r="I198" s="59" t="str">
        <f t="shared" si="45"/>
        <v/>
      </c>
      <c r="J198" s="59" t="str">
        <f t="shared" si="53"/>
        <v/>
      </c>
      <c r="K198" s="59" t="str">
        <f t="shared" si="53"/>
        <v/>
      </c>
      <c r="L198" s="59" t="str">
        <f t="shared" si="47"/>
        <v/>
      </c>
      <c r="M198" s="59" t="str">
        <f t="shared" si="54"/>
        <v/>
      </c>
      <c r="N198" s="59" t="str">
        <f t="shared" si="54"/>
        <v/>
      </c>
      <c r="O198" s="59" t="str">
        <f t="shared" si="55"/>
        <v/>
      </c>
      <c r="P198" s="59" t="str">
        <f t="shared" si="55"/>
        <v/>
      </c>
      <c r="Q198" s="59" t="str">
        <f>IF(P198="","",(DATE(YEAR(P198),MONTH(P198),DAY(P198)+IF(OR(#REF!="Appel d’offre International Restreint",#REF!="Appel d’offres Internationale Ouvert"),5,2))))</f>
        <v/>
      </c>
      <c r="R198" s="60"/>
      <c r="S198" s="60"/>
    </row>
    <row r="199" spans="2:19" x14ac:dyDescent="0.45">
      <c r="B199" s="56" t="s">
        <v>0</v>
      </c>
      <c r="C199" s="56" t="s">
        <v>0</v>
      </c>
      <c r="D199" s="57"/>
      <c r="E199" s="56"/>
      <c r="F199" s="58"/>
      <c r="G199" s="59" t="str">
        <f t="shared" si="43"/>
        <v/>
      </c>
      <c r="H199" s="59" t="str">
        <f t="shared" si="44"/>
        <v/>
      </c>
      <c r="I199" s="59" t="str">
        <f t="shared" si="45"/>
        <v/>
      </c>
      <c r="J199" s="59" t="str">
        <f t="shared" si="53"/>
        <v/>
      </c>
      <c r="K199" s="59" t="str">
        <f t="shared" si="53"/>
        <v/>
      </c>
      <c r="L199" s="59" t="str">
        <f t="shared" si="47"/>
        <v/>
      </c>
      <c r="M199" s="59" t="str">
        <f t="shared" si="54"/>
        <v/>
      </c>
      <c r="N199" s="59" t="str">
        <f t="shared" si="54"/>
        <v/>
      </c>
      <c r="O199" s="59" t="str">
        <f t="shared" si="55"/>
        <v/>
      </c>
      <c r="P199" s="59" t="str">
        <f t="shared" si="55"/>
        <v/>
      </c>
      <c r="Q199" s="59" t="str">
        <f>IF(P199="","",(DATE(YEAR(P199),MONTH(P199),DAY(P199)+IF(OR(#REF!="Appel d’offre International Restreint",#REF!="Appel d’offres Internationale Ouvert"),5,2))))</f>
        <v/>
      </c>
      <c r="R199" s="60"/>
      <c r="S199" s="60"/>
    </row>
    <row r="200" spans="2:19" x14ac:dyDescent="0.45">
      <c r="B200" s="56" t="s">
        <v>0</v>
      </c>
      <c r="C200" s="56" t="s">
        <v>0</v>
      </c>
      <c r="D200" s="57"/>
      <c r="E200" s="56"/>
      <c r="F200" s="58"/>
      <c r="G200" s="59" t="str">
        <f t="shared" si="43"/>
        <v/>
      </c>
      <c r="H200" s="59" t="str">
        <f t="shared" si="44"/>
        <v/>
      </c>
      <c r="I200" s="59" t="str">
        <f t="shared" si="45"/>
        <v/>
      </c>
      <c r="J200" s="59" t="str">
        <f t="shared" si="53"/>
        <v/>
      </c>
      <c r="K200" s="59" t="str">
        <f t="shared" si="53"/>
        <v/>
      </c>
      <c r="L200" s="59" t="str">
        <f t="shared" si="47"/>
        <v/>
      </c>
      <c r="M200" s="59" t="str">
        <f t="shared" si="54"/>
        <v/>
      </c>
      <c r="N200" s="59" t="str">
        <f t="shared" si="54"/>
        <v/>
      </c>
      <c r="O200" s="59" t="str">
        <f t="shared" si="55"/>
        <v/>
      </c>
      <c r="P200" s="59" t="str">
        <f t="shared" si="55"/>
        <v/>
      </c>
      <c r="Q200" s="59" t="str">
        <f>IF(P200="","",(DATE(YEAR(P200),MONTH(P200),DAY(P200)+IF(OR(#REF!="Appel d’offre International Restreint",#REF!="Appel d’offres Internationale Ouvert"),5,2))))</f>
        <v/>
      </c>
      <c r="R200" s="60"/>
      <c r="S200" s="60"/>
    </row>
    <row r="201" spans="2:19" x14ac:dyDescent="0.45">
      <c r="B201" s="56" t="s">
        <v>0</v>
      </c>
      <c r="C201" s="56" t="s">
        <v>0</v>
      </c>
      <c r="D201" s="57"/>
      <c r="E201" s="56"/>
      <c r="F201" s="58"/>
      <c r="G201" s="59" t="str">
        <f t="shared" si="43"/>
        <v/>
      </c>
      <c r="H201" s="59" t="str">
        <f t="shared" si="44"/>
        <v/>
      </c>
      <c r="I201" s="59" t="str">
        <f t="shared" si="45"/>
        <v/>
      </c>
      <c r="J201" s="59" t="str">
        <f t="shared" si="53"/>
        <v/>
      </c>
      <c r="K201" s="59" t="str">
        <f t="shared" si="53"/>
        <v/>
      </c>
      <c r="L201" s="59" t="str">
        <f t="shared" si="47"/>
        <v/>
      </c>
      <c r="M201" s="59" t="str">
        <f t="shared" si="54"/>
        <v/>
      </c>
      <c r="N201" s="59" t="str">
        <f t="shared" si="54"/>
        <v/>
      </c>
      <c r="O201" s="59" t="str">
        <f t="shared" si="55"/>
        <v/>
      </c>
      <c r="P201" s="59" t="str">
        <f t="shared" si="55"/>
        <v/>
      </c>
      <c r="Q201" s="59" t="str">
        <f>IF(P201="","",(DATE(YEAR(P201),MONTH(P201),DAY(P201)+IF(OR(#REF!="Appel d’offre International Restreint",#REF!="Appel d’offres Internationale Ouvert"),5,2))))</f>
        <v/>
      </c>
      <c r="R201" s="60"/>
      <c r="S201" s="60"/>
    </row>
    <row r="202" spans="2:19" x14ac:dyDescent="0.45">
      <c r="B202" s="56" t="s">
        <v>0</v>
      </c>
      <c r="C202" s="56" t="s">
        <v>0</v>
      </c>
      <c r="D202" s="57"/>
      <c r="E202" s="56"/>
      <c r="F202" s="58"/>
      <c r="G202" s="59" t="str">
        <f t="shared" si="43"/>
        <v/>
      </c>
      <c r="H202" s="59" t="str">
        <f t="shared" si="44"/>
        <v/>
      </c>
      <c r="I202" s="59" t="str">
        <f t="shared" si="45"/>
        <v/>
      </c>
      <c r="J202" s="59" t="str">
        <f t="shared" si="53"/>
        <v/>
      </c>
      <c r="K202" s="59" t="str">
        <f t="shared" si="53"/>
        <v/>
      </c>
      <c r="L202" s="59" t="str">
        <f t="shared" si="47"/>
        <v/>
      </c>
      <c r="M202" s="59" t="str">
        <f t="shared" si="54"/>
        <v/>
      </c>
      <c r="N202" s="59" t="str">
        <f t="shared" si="54"/>
        <v/>
      </c>
      <c r="O202" s="59" t="str">
        <f t="shared" si="55"/>
        <v/>
      </c>
      <c r="P202" s="59" t="str">
        <f t="shared" si="55"/>
        <v/>
      </c>
      <c r="Q202" s="59" t="str">
        <f>IF(P202="","",(DATE(YEAR(P202),MONTH(P202),DAY(P202)+IF(OR(#REF!="Appel d’offre International Restreint",#REF!="Appel d’offres Internationale Ouvert"),5,2))))</f>
        <v/>
      </c>
      <c r="R202" s="60"/>
      <c r="S202" s="60"/>
    </row>
    <row r="203" spans="2:19" x14ac:dyDescent="0.45">
      <c r="B203" s="56" t="s">
        <v>0</v>
      </c>
      <c r="C203" s="56" t="s">
        <v>0</v>
      </c>
      <c r="D203" s="57"/>
      <c r="E203" s="56"/>
      <c r="F203" s="58"/>
      <c r="G203" s="59" t="str">
        <f t="shared" si="43"/>
        <v/>
      </c>
      <c r="H203" s="59" t="str">
        <f t="shared" si="44"/>
        <v/>
      </c>
      <c r="I203" s="59" t="str">
        <f t="shared" si="45"/>
        <v/>
      </c>
      <c r="J203" s="59" t="str">
        <f t="shared" si="53"/>
        <v/>
      </c>
      <c r="K203" s="59" t="str">
        <f t="shared" si="53"/>
        <v/>
      </c>
      <c r="L203" s="59" t="str">
        <f t="shared" si="47"/>
        <v/>
      </c>
      <c r="M203" s="59" t="str">
        <f t="shared" si="54"/>
        <v/>
      </c>
      <c r="N203" s="59" t="str">
        <f t="shared" si="54"/>
        <v/>
      </c>
      <c r="O203" s="59" t="str">
        <f t="shared" si="55"/>
        <v/>
      </c>
      <c r="P203" s="59" t="str">
        <f t="shared" si="55"/>
        <v/>
      </c>
      <c r="Q203" s="59" t="str">
        <f>IF(P203="","",(DATE(YEAR(P203),MONTH(P203),DAY(P203)+IF(OR(#REF!="Appel d’offre International Restreint",#REF!="Appel d’offres Internationale Ouvert"),5,2))))</f>
        <v/>
      </c>
      <c r="R203" s="60"/>
      <c r="S203" s="60"/>
    </row>
    <row r="204" spans="2:19" x14ac:dyDescent="0.45">
      <c r="B204" s="56" t="s">
        <v>0</v>
      </c>
      <c r="C204" s="56" t="s">
        <v>0</v>
      </c>
      <c r="D204" s="57"/>
      <c r="E204" s="56"/>
      <c r="F204" s="58"/>
      <c r="G204" s="59" t="str">
        <f t="shared" si="43"/>
        <v/>
      </c>
      <c r="H204" s="59" t="str">
        <f t="shared" si="44"/>
        <v/>
      </c>
      <c r="I204" s="59" t="str">
        <f t="shared" si="45"/>
        <v/>
      </c>
      <c r="J204" s="59" t="str">
        <f t="shared" si="53"/>
        <v/>
      </c>
      <c r="K204" s="59" t="str">
        <f t="shared" si="53"/>
        <v/>
      </c>
      <c r="L204" s="59" t="str">
        <f t="shared" si="47"/>
        <v/>
      </c>
      <c r="M204" s="59" t="str">
        <f t="shared" si="54"/>
        <v/>
      </c>
      <c r="N204" s="59" t="str">
        <f t="shared" si="54"/>
        <v/>
      </c>
      <c r="O204" s="59" t="str">
        <f t="shared" si="55"/>
        <v/>
      </c>
      <c r="P204" s="59" t="str">
        <f t="shared" si="55"/>
        <v/>
      </c>
      <c r="Q204" s="59" t="str">
        <f>IF(P204="","",(DATE(YEAR(P204),MONTH(P204),DAY(P204)+IF(OR(#REF!="Appel d’offre International Restreint",#REF!="Appel d’offres Internationale Ouvert"),5,2))))</f>
        <v/>
      </c>
      <c r="R204" s="60"/>
      <c r="S204" s="60"/>
    </row>
    <row r="205" spans="2:19" x14ac:dyDescent="0.45">
      <c r="B205" s="56" t="s">
        <v>0</v>
      </c>
      <c r="C205" s="56" t="s">
        <v>0</v>
      </c>
      <c r="D205" s="57"/>
      <c r="E205" s="56"/>
      <c r="F205" s="58"/>
      <c r="G205" s="59" t="str">
        <f t="shared" si="43"/>
        <v/>
      </c>
      <c r="H205" s="59" t="str">
        <f t="shared" si="44"/>
        <v/>
      </c>
      <c r="I205" s="59" t="str">
        <f t="shared" si="45"/>
        <v/>
      </c>
      <c r="J205" s="59" t="str">
        <f t="shared" si="53"/>
        <v/>
      </c>
      <c r="K205" s="59" t="str">
        <f t="shared" si="53"/>
        <v/>
      </c>
      <c r="L205" s="59" t="str">
        <f t="shared" si="47"/>
        <v/>
      </c>
      <c r="M205" s="59" t="str">
        <f t="shared" si="54"/>
        <v/>
      </c>
      <c r="N205" s="59" t="str">
        <f t="shared" si="54"/>
        <v/>
      </c>
      <c r="O205" s="59" t="str">
        <f t="shared" si="55"/>
        <v/>
      </c>
      <c r="P205" s="59" t="str">
        <f t="shared" si="55"/>
        <v/>
      </c>
      <c r="Q205" s="59" t="str">
        <f>IF(P205="","",(DATE(YEAR(P205),MONTH(P205),DAY(P205)+IF(OR(#REF!="Appel d’offre International Restreint",#REF!="Appel d’offres Internationale Ouvert"),5,2))))</f>
        <v/>
      </c>
      <c r="R205" s="60"/>
      <c r="S205" s="60"/>
    </row>
    <row r="206" spans="2:19" x14ac:dyDescent="0.45">
      <c r="B206" s="56" t="s">
        <v>0</v>
      </c>
      <c r="C206" s="56" t="s">
        <v>0</v>
      </c>
      <c r="D206" s="57"/>
      <c r="E206" s="56"/>
      <c r="F206" s="58"/>
      <c r="G206" s="59" t="str">
        <f t="shared" si="43"/>
        <v/>
      </c>
      <c r="H206" s="59" t="str">
        <f t="shared" si="44"/>
        <v/>
      </c>
      <c r="I206" s="59" t="str">
        <f t="shared" si="45"/>
        <v/>
      </c>
      <c r="J206" s="59" t="str">
        <f t="shared" si="53"/>
        <v/>
      </c>
      <c r="K206" s="59" t="str">
        <f t="shared" si="53"/>
        <v/>
      </c>
      <c r="L206" s="59" t="str">
        <f t="shared" si="47"/>
        <v/>
      </c>
      <c r="M206" s="59" t="str">
        <f t="shared" si="54"/>
        <v/>
      </c>
      <c r="N206" s="59" t="str">
        <f t="shared" si="54"/>
        <v/>
      </c>
      <c r="O206" s="59" t="str">
        <f t="shared" si="55"/>
        <v/>
      </c>
      <c r="P206" s="59" t="str">
        <f t="shared" si="55"/>
        <v/>
      </c>
      <c r="Q206" s="59" t="str">
        <f>IF(P206="","",(DATE(YEAR(P206),MONTH(P206),DAY(P206)+IF(OR(#REF!="Appel d’offre International Restreint",#REF!="Appel d’offres Internationale Ouvert"),5,2))))</f>
        <v/>
      </c>
      <c r="R206" s="60"/>
      <c r="S206" s="60"/>
    </row>
    <row r="207" spans="2:19" x14ac:dyDescent="0.45">
      <c r="R207" s="60"/>
      <c r="S207" s="60"/>
    </row>
    <row r="208" spans="2:19" x14ac:dyDescent="0.45">
      <c r="R208" s="60"/>
      <c r="S208" s="60"/>
    </row>
    <row r="209" spans="18:19" x14ac:dyDescent="0.45">
      <c r="R209" s="60"/>
      <c r="S209" s="60"/>
    </row>
    <row r="210" spans="18:19" x14ac:dyDescent="0.45">
      <c r="R210" s="60"/>
      <c r="S210" s="60"/>
    </row>
    <row r="211" spans="18:19" x14ac:dyDescent="0.45">
      <c r="R211" s="60"/>
      <c r="S211" s="60"/>
    </row>
    <row r="212" spans="18:19" x14ac:dyDescent="0.45">
      <c r="R212" s="60"/>
      <c r="S212" s="60"/>
    </row>
    <row r="213" spans="18:19" x14ac:dyDescent="0.45">
      <c r="R213" s="60"/>
      <c r="S213" s="60"/>
    </row>
    <row r="214" spans="18:19" x14ac:dyDescent="0.45">
      <c r="R214" s="60"/>
      <c r="S214" s="60"/>
    </row>
    <row r="215" spans="18:19" x14ac:dyDescent="0.45">
      <c r="R215" s="60"/>
      <c r="S215" s="60"/>
    </row>
    <row r="216" spans="18:19" x14ac:dyDescent="0.45">
      <c r="R216" s="60"/>
      <c r="S216" s="60"/>
    </row>
    <row r="217" spans="18:19" x14ac:dyDescent="0.45">
      <c r="R217" s="60"/>
      <c r="S217" s="60"/>
    </row>
    <row r="218" spans="18:19" x14ac:dyDescent="0.45">
      <c r="R218" s="60"/>
      <c r="S218" s="60"/>
    </row>
    <row r="219" spans="18:19" x14ac:dyDescent="0.45">
      <c r="R219" s="60"/>
      <c r="S219" s="60"/>
    </row>
    <row r="220" spans="18:19" x14ac:dyDescent="0.45">
      <c r="R220" s="60"/>
      <c r="S220" s="60"/>
    </row>
    <row r="221" spans="18:19" x14ac:dyDescent="0.45">
      <c r="R221" s="60"/>
      <c r="S221" s="60"/>
    </row>
    <row r="222" spans="18:19" x14ac:dyDescent="0.45">
      <c r="R222" s="60"/>
      <c r="S222" s="60"/>
    </row>
    <row r="223" spans="18:19" x14ac:dyDescent="0.45">
      <c r="R223" s="60"/>
      <c r="S223" s="60"/>
    </row>
    <row r="224" spans="18:19" x14ac:dyDescent="0.45">
      <c r="R224" s="60"/>
      <c r="S224" s="60"/>
    </row>
    <row r="225" spans="18:19" x14ac:dyDescent="0.45">
      <c r="R225" s="60"/>
      <c r="S225" s="60"/>
    </row>
    <row r="226" spans="18:19" x14ac:dyDescent="0.45">
      <c r="R226" s="60"/>
      <c r="S226" s="60"/>
    </row>
    <row r="227" spans="18:19" x14ac:dyDescent="0.45">
      <c r="R227" s="60"/>
      <c r="S227" s="60"/>
    </row>
    <row r="228" spans="18:19" x14ac:dyDescent="0.45">
      <c r="R228" s="60"/>
      <c r="S228" s="60"/>
    </row>
    <row r="229" spans="18:19" x14ac:dyDescent="0.45">
      <c r="R229" s="60"/>
      <c r="S229" s="60"/>
    </row>
    <row r="230" spans="18:19" x14ac:dyDescent="0.45">
      <c r="R230" s="60"/>
      <c r="S230" s="60"/>
    </row>
    <row r="231" spans="18:19" x14ac:dyDescent="0.45">
      <c r="R231" s="60"/>
      <c r="S231" s="60"/>
    </row>
    <row r="232" spans="18:19" x14ac:dyDescent="0.45">
      <c r="R232" s="60"/>
      <c r="S232" s="60"/>
    </row>
    <row r="233" spans="18:19" x14ac:dyDescent="0.45">
      <c r="R233" s="60"/>
      <c r="S233" s="60"/>
    </row>
    <row r="234" spans="18:19" x14ac:dyDescent="0.45">
      <c r="R234" s="60"/>
      <c r="S234" s="60"/>
    </row>
    <row r="235" spans="18:19" x14ac:dyDescent="0.45">
      <c r="R235" s="60"/>
      <c r="S235" s="60"/>
    </row>
    <row r="236" spans="18:19" x14ac:dyDescent="0.45">
      <c r="R236" s="60"/>
      <c r="S236" s="60"/>
    </row>
    <row r="237" spans="18:19" x14ac:dyDescent="0.45">
      <c r="R237" s="60"/>
      <c r="S237" s="60"/>
    </row>
    <row r="238" spans="18:19" x14ac:dyDescent="0.45">
      <c r="R238" s="60"/>
      <c r="S238" s="60"/>
    </row>
    <row r="239" spans="18:19" x14ac:dyDescent="0.45">
      <c r="R239" s="60"/>
      <c r="S239" s="60"/>
    </row>
    <row r="240" spans="18:19" x14ac:dyDescent="0.45">
      <c r="R240" s="60"/>
      <c r="S240" s="60"/>
    </row>
    <row r="241" spans="18:19" x14ac:dyDescent="0.45">
      <c r="R241" s="60"/>
      <c r="S241" s="60"/>
    </row>
    <row r="242" spans="18:19" x14ac:dyDescent="0.45">
      <c r="R242" s="60"/>
      <c r="S242" s="60"/>
    </row>
    <row r="243" spans="18:19" x14ac:dyDescent="0.45">
      <c r="R243" s="60"/>
      <c r="S243" s="60"/>
    </row>
    <row r="244" spans="18:19" x14ac:dyDescent="0.45">
      <c r="R244" s="60"/>
      <c r="S244" s="60"/>
    </row>
    <row r="245" spans="18:19" x14ac:dyDescent="0.45">
      <c r="R245" s="60"/>
      <c r="S245" s="60"/>
    </row>
    <row r="246" spans="18:19" x14ac:dyDescent="0.45">
      <c r="R246" s="60"/>
      <c r="S246" s="60"/>
    </row>
    <row r="247" spans="18:19" x14ac:dyDescent="0.45">
      <c r="R247" s="60"/>
      <c r="S247" s="60"/>
    </row>
    <row r="248" spans="18:19" x14ac:dyDescent="0.45">
      <c r="R248" s="60"/>
      <c r="S248" s="60"/>
    </row>
    <row r="249" spans="18:19" x14ac:dyDescent="0.45">
      <c r="R249" s="60"/>
      <c r="S249" s="60"/>
    </row>
    <row r="250" spans="18:19" x14ac:dyDescent="0.45">
      <c r="R250" s="60"/>
      <c r="S250" s="60"/>
    </row>
    <row r="251" spans="18:19" x14ac:dyDescent="0.45">
      <c r="R251" s="60"/>
      <c r="S251" s="60"/>
    </row>
    <row r="252" spans="18:19" x14ac:dyDescent="0.45">
      <c r="R252" s="60"/>
      <c r="S252" s="60"/>
    </row>
    <row r="253" spans="18:19" x14ac:dyDescent="0.45">
      <c r="R253" s="60"/>
      <c r="S253" s="60"/>
    </row>
    <row r="254" spans="18:19" x14ac:dyDescent="0.45">
      <c r="R254" s="60"/>
      <c r="S254" s="60"/>
    </row>
    <row r="255" spans="18:19" x14ac:dyDescent="0.45">
      <c r="R255" s="60"/>
      <c r="S255" s="60"/>
    </row>
    <row r="256" spans="18:19" x14ac:dyDescent="0.45">
      <c r="R256" s="60"/>
      <c r="S256" s="60"/>
    </row>
    <row r="257" spans="18:19" x14ac:dyDescent="0.45">
      <c r="R257" s="60"/>
      <c r="S257" s="60"/>
    </row>
    <row r="258" spans="18:19" x14ac:dyDescent="0.45">
      <c r="R258" s="60"/>
      <c r="S258" s="60"/>
    </row>
    <row r="259" spans="18:19" x14ac:dyDescent="0.45">
      <c r="R259" s="60"/>
      <c r="S259" s="60"/>
    </row>
    <row r="260" spans="18:19" x14ac:dyDescent="0.45">
      <c r="R260" s="60"/>
      <c r="S260" s="60"/>
    </row>
    <row r="261" spans="18:19" x14ac:dyDescent="0.45">
      <c r="R261" s="60"/>
      <c r="S261" s="60"/>
    </row>
    <row r="262" spans="18:19" x14ac:dyDescent="0.45">
      <c r="R262" s="60"/>
      <c r="S262" s="60"/>
    </row>
    <row r="263" spans="18:19" x14ac:dyDescent="0.45">
      <c r="R263" s="60"/>
      <c r="S263" s="60"/>
    </row>
    <row r="264" spans="18:19" x14ac:dyDescent="0.45">
      <c r="R264" s="60"/>
      <c r="S264" s="60"/>
    </row>
    <row r="265" spans="18:19" x14ac:dyDescent="0.45">
      <c r="R265" s="60"/>
      <c r="S265" s="60"/>
    </row>
    <row r="266" spans="18:19" x14ac:dyDescent="0.45">
      <c r="R266" s="60"/>
      <c r="S266" s="60"/>
    </row>
    <row r="267" spans="18:19" x14ac:dyDescent="0.45">
      <c r="R267" s="60"/>
      <c r="S267" s="60"/>
    </row>
    <row r="268" spans="18:19" x14ac:dyDescent="0.45">
      <c r="R268" s="60"/>
      <c r="S268" s="60"/>
    </row>
    <row r="269" spans="18:19" x14ac:dyDescent="0.45">
      <c r="R269" s="60"/>
      <c r="S269" s="60"/>
    </row>
    <row r="270" spans="18:19" x14ac:dyDescent="0.45">
      <c r="R270" s="60"/>
      <c r="S270" s="60"/>
    </row>
    <row r="271" spans="18:19" x14ac:dyDescent="0.45">
      <c r="R271" s="60"/>
      <c r="S271" s="60"/>
    </row>
    <row r="272" spans="18:19" x14ac:dyDescent="0.45">
      <c r="R272" s="60"/>
      <c r="S272" s="60"/>
    </row>
    <row r="273" spans="18:19" x14ac:dyDescent="0.45">
      <c r="R273" s="60"/>
      <c r="S273" s="60"/>
    </row>
    <row r="274" spans="18:19" x14ac:dyDescent="0.45">
      <c r="R274" s="60"/>
      <c r="S274" s="60"/>
    </row>
    <row r="275" spans="18:19" x14ac:dyDescent="0.45">
      <c r="R275" s="60"/>
      <c r="S275" s="60"/>
    </row>
    <row r="276" spans="18:19" x14ac:dyDescent="0.45">
      <c r="R276" s="60"/>
      <c r="S276" s="60"/>
    </row>
    <row r="277" spans="18:19" x14ac:dyDescent="0.45">
      <c r="R277" s="60"/>
      <c r="S277" s="60"/>
    </row>
    <row r="278" spans="18:19" x14ac:dyDescent="0.45">
      <c r="R278" s="60"/>
      <c r="S278" s="60"/>
    </row>
    <row r="279" spans="18:19" x14ac:dyDescent="0.45">
      <c r="R279" s="60"/>
      <c r="S279" s="60"/>
    </row>
    <row r="280" spans="18:19" x14ac:dyDescent="0.45">
      <c r="R280" s="60"/>
      <c r="S280" s="60"/>
    </row>
    <row r="281" spans="18:19" x14ac:dyDescent="0.45">
      <c r="R281" s="60"/>
      <c r="S281" s="60"/>
    </row>
    <row r="282" spans="18:19" x14ac:dyDescent="0.45">
      <c r="R282" s="60"/>
      <c r="S282" s="60"/>
    </row>
    <row r="283" spans="18:19" x14ac:dyDescent="0.45">
      <c r="R283" s="60"/>
      <c r="S283" s="60"/>
    </row>
    <row r="284" spans="18:19" x14ac:dyDescent="0.45">
      <c r="R284" s="60"/>
      <c r="S284" s="60"/>
    </row>
    <row r="285" spans="18:19" x14ac:dyDescent="0.45">
      <c r="R285" s="60"/>
      <c r="S285" s="60"/>
    </row>
    <row r="286" spans="18:19" x14ac:dyDescent="0.45">
      <c r="R286" s="60"/>
      <c r="S286" s="60"/>
    </row>
    <row r="287" spans="18:19" x14ac:dyDescent="0.45">
      <c r="R287" s="60"/>
      <c r="S287" s="60"/>
    </row>
    <row r="288" spans="18:19" x14ac:dyDescent="0.45">
      <c r="R288" s="60"/>
      <c r="S288" s="60"/>
    </row>
    <row r="289" spans="18:19" x14ac:dyDescent="0.45">
      <c r="R289" s="60"/>
      <c r="S289" s="60"/>
    </row>
    <row r="290" spans="18:19" x14ac:dyDescent="0.45">
      <c r="R290" s="60"/>
      <c r="S290" s="60"/>
    </row>
    <row r="291" spans="18:19" x14ac:dyDescent="0.45">
      <c r="R291" s="60"/>
      <c r="S291" s="60"/>
    </row>
    <row r="292" spans="18:19" x14ac:dyDescent="0.45">
      <c r="R292" s="60"/>
      <c r="S292" s="60"/>
    </row>
    <row r="293" spans="18:19" x14ac:dyDescent="0.45">
      <c r="R293" s="60"/>
      <c r="S293" s="60"/>
    </row>
    <row r="294" spans="18:19" x14ac:dyDescent="0.45">
      <c r="R294" s="60"/>
      <c r="S294" s="60"/>
    </row>
    <row r="295" spans="18:19" x14ac:dyDescent="0.45">
      <c r="R295" s="60"/>
      <c r="S295" s="60"/>
    </row>
    <row r="296" spans="18:19" x14ac:dyDescent="0.45">
      <c r="R296" s="60"/>
      <c r="S296" s="60"/>
    </row>
    <row r="297" spans="18:19" x14ac:dyDescent="0.45">
      <c r="R297" s="60"/>
      <c r="S297" s="60"/>
    </row>
    <row r="298" spans="18:19" x14ac:dyDescent="0.45">
      <c r="R298" s="60"/>
      <c r="S298" s="60"/>
    </row>
    <row r="299" spans="18:19" x14ac:dyDescent="0.45">
      <c r="R299" s="60"/>
      <c r="S299" s="60"/>
    </row>
    <row r="300" spans="18:19" x14ac:dyDescent="0.45">
      <c r="R300" s="60"/>
      <c r="S300" s="60"/>
    </row>
    <row r="301" spans="18:19" x14ac:dyDescent="0.45">
      <c r="R301" s="60"/>
      <c r="S301" s="60"/>
    </row>
    <row r="302" spans="18:19" x14ac:dyDescent="0.45">
      <c r="R302" s="60"/>
      <c r="S302" s="60"/>
    </row>
    <row r="303" spans="18:19" x14ac:dyDescent="0.45">
      <c r="R303" s="60"/>
      <c r="S303" s="60"/>
    </row>
    <row r="304" spans="18:19" x14ac:dyDescent="0.45">
      <c r="R304" s="60"/>
      <c r="S304" s="60"/>
    </row>
    <row r="305" spans="18:19" x14ac:dyDescent="0.45">
      <c r="R305" s="60"/>
      <c r="S305" s="60"/>
    </row>
    <row r="306" spans="18:19" x14ac:dyDescent="0.45">
      <c r="R306" s="60"/>
      <c r="S306" s="60"/>
    </row>
    <row r="307" spans="18:19" x14ac:dyDescent="0.45">
      <c r="R307" s="60"/>
      <c r="S307" s="60"/>
    </row>
    <row r="308" spans="18:19" x14ac:dyDescent="0.45">
      <c r="R308" s="60"/>
      <c r="S308" s="60"/>
    </row>
    <row r="309" spans="18:19" x14ac:dyDescent="0.45">
      <c r="R309" s="60"/>
      <c r="S309" s="60"/>
    </row>
    <row r="310" spans="18:19" x14ac:dyDescent="0.45">
      <c r="R310" s="60"/>
      <c r="S310" s="60"/>
    </row>
    <row r="311" spans="18:19" x14ac:dyDescent="0.45">
      <c r="R311" s="60"/>
      <c r="S311" s="60"/>
    </row>
    <row r="312" spans="18:19" x14ac:dyDescent="0.45">
      <c r="R312" s="60"/>
      <c r="S312" s="60"/>
    </row>
    <row r="313" spans="18:19" x14ac:dyDescent="0.45">
      <c r="R313" s="60"/>
      <c r="S313" s="60"/>
    </row>
    <row r="314" spans="18:19" x14ac:dyDescent="0.45">
      <c r="R314" s="60"/>
      <c r="S314" s="60"/>
    </row>
    <row r="315" spans="18:19" x14ac:dyDescent="0.45">
      <c r="R315" s="60"/>
      <c r="S315" s="60"/>
    </row>
    <row r="316" spans="18:19" x14ac:dyDescent="0.45">
      <c r="R316" s="60"/>
      <c r="S316" s="60"/>
    </row>
    <row r="317" spans="18:19" x14ac:dyDescent="0.45">
      <c r="R317" s="60"/>
      <c r="S317" s="60"/>
    </row>
    <row r="318" spans="18:19" x14ac:dyDescent="0.45">
      <c r="R318" s="60"/>
      <c r="S318" s="60"/>
    </row>
    <row r="319" spans="18:19" x14ac:dyDescent="0.45">
      <c r="R319" s="60"/>
      <c r="S319" s="60"/>
    </row>
    <row r="320" spans="18:19" x14ac:dyDescent="0.45">
      <c r="R320" s="60"/>
      <c r="S320" s="60"/>
    </row>
    <row r="321" spans="18:19" x14ac:dyDescent="0.45">
      <c r="R321" s="60"/>
      <c r="S321" s="60"/>
    </row>
    <row r="322" spans="18:19" x14ac:dyDescent="0.45">
      <c r="R322" s="60"/>
      <c r="S322" s="60"/>
    </row>
    <row r="323" spans="18:19" x14ac:dyDescent="0.45">
      <c r="R323" s="60"/>
      <c r="S323" s="60"/>
    </row>
    <row r="324" spans="18:19" x14ac:dyDescent="0.45">
      <c r="R324" s="60"/>
      <c r="S324" s="60"/>
    </row>
    <row r="325" spans="18:19" x14ac:dyDescent="0.45">
      <c r="R325" s="60"/>
      <c r="S325" s="60"/>
    </row>
    <row r="326" spans="18:19" x14ac:dyDescent="0.45">
      <c r="R326" s="60"/>
      <c r="S326" s="60"/>
    </row>
    <row r="327" spans="18:19" x14ac:dyDescent="0.45">
      <c r="R327" s="60"/>
      <c r="S327" s="60"/>
    </row>
    <row r="328" spans="18:19" x14ac:dyDescent="0.45">
      <c r="R328" s="60"/>
      <c r="S328" s="60"/>
    </row>
    <row r="329" spans="18:19" x14ac:dyDescent="0.45">
      <c r="R329" s="60"/>
      <c r="S329" s="60"/>
    </row>
    <row r="330" spans="18:19" x14ac:dyDescent="0.45">
      <c r="R330" s="60"/>
      <c r="S330" s="60"/>
    </row>
    <row r="331" spans="18:19" x14ac:dyDescent="0.45">
      <c r="R331" s="60"/>
      <c r="S331" s="60"/>
    </row>
    <row r="332" spans="18:19" x14ac:dyDescent="0.45">
      <c r="R332" s="60"/>
      <c r="S332" s="60"/>
    </row>
    <row r="333" spans="18:19" x14ac:dyDescent="0.45">
      <c r="R333" s="60"/>
      <c r="S333" s="60"/>
    </row>
    <row r="334" spans="18:19" x14ac:dyDescent="0.45">
      <c r="R334" s="60"/>
      <c r="S334" s="60"/>
    </row>
    <row r="335" spans="18:19" x14ac:dyDescent="0.45">
      <c r="R335" s="60"/>
      <c r="S335" s="60"/>
    </row>
    <row r="336" spans="18:19" x14ac:dyDescent="0.45">
      <c r="R336" s="60"/>
      <c r="S336" s="60"/>
    </row>
    <row r="337" spans="18:19" x14ac:dyDescent="0.45">
      <c r="R337" s="60"/>
      <c r="S337" s="60"/>
    </row>
    <row r="338" spans="18:19" x14ac:dyDescent="0.45">
      <c r="R338" s="60"/>
      <c r="S338" s="60"/>
    </row>
    <row r="339" spans="18:19" x14ac:dyDescent="0.45">
      <c r="R339" s="60"/>
      <c r="S339" s="60"/>
    </row>
    <row r="340" spans="18:19" x14ac:dyDescent="0.45">
      <c r="R340" s="60"/>
      <c r="S340" s="60"/>
    </row>
    <row r="341" spans="18:19" x14ac:dyDescent="0.45">
      <c r="R341" s="60"/>
      <c r="S341" s="60"/>
    </row>
    <row r="342" spans="18:19" x14ac:dyDescent="0.45">
      <c r="R342" s="60"/>
      <c r="S342" s="60"/>
    </row>
    <row r="343" spans="18:19" x14ac:dyDescent="0.45">
      <c r="R343" s="60"/>
      <c r="S343" s="60"/>
    </row>
    <row r="344" spans="18:19" x14ac:dyDescent="0.45">
      <c r="R344" s="60"/>
      <c r="S344" s="60"/>
    </row>
    <row r="345" spans="18:19" x14ac:dyDescent="0.45">
      <c r="R345" s="60"/>
      <c r="S345" s="60"/>
    </row>
    <row r="346" spans="18:19" x14ac:dyDescent="0.45">
      <c r="R346" s="60"/>
      <c r="S346" s="60"/>
    </row>
    <row r="347" spans="18:19" x14ac:dyDescent="0.45">
      <c r="R347" s="60"/>
      <c r="S347" s="60"/>
    </row>
    <row r="348" spans="18:19" x14ac:dyDescent="0.45">
      <c r="R348" s="60"/>
      <c r="S348" s="60"/>
    </row>
    <row r="349" spans="18:19" x14ac:dyDescent="0.45">
      <c r="R349" s="60"/>
      <c r="S349" s="60"/>
    </row>
    <row r="350" spans="18:19" x14ac:dyDescent="0.45">
      <c r="R350" s="60"/>
      <c r="S350" s="60"/>
    </row>
    <row r="351" spans="18:19" x14ac:dyDescent="0.45">
      <c r="R351" s="60"/>
      <c r="S351" s="60"/>
    </row>
    <row r="352" spans="18:19" x14ac:dyDescent="0.45">
      <c r="R352" s="60"/>
      <c r="S352" s="60"/>
    </row>
    <row r="353" spans="18:19" x14ac:dyDescent="0.45">
      <c r="R353" s="60"/>
      <c r="S353" s="60"/>
    </row>
    <row r="354" spans="18:19" x14ac:dyDescent="0.45">
      <c r="R354" s="60"/>
      <c r="S354" s="60"/>
    </row>
    <row r="355" spans="18:19" x14ac:dyDescent="0.45">
      <c r="R355" s="60"/>
      <c r="S355" s="60"/>
    </row>
    <row r="356" spans="18:19" x14ac:dyDescent="0.45">
      <c r="R356" s="60"/>
      <c r="S356" s="60"/>
    </row>
    <row r="357" spans="18:19" x14ac:dyDescent="0.45">
      <c r="R357" s="60"/>
      <c r="S357" s="60"/>
    </row>
    <row r="358" spans="18:19" x14ac:dyDescent="0.45">
      <c r="R358" s="60"/>
      <c r="S358" s="60"/>
    </row>
    <row r="359" spans="18:19" x14ac:dyDescent="0.45">
      <c r="R359" s="60"/>
      <c r="S359" s="60"/>
    </row>
    <row r="360" spans="18:19" x14ac:dyDescent="0.45">
      <c r="R360" s="60"/>
      <c r="S360" s="60"/>
    </row>
    <row r="361" spans="18:19" x14ac:dyDescent="0.45">
      <c r="R361" s="60"/>
      <c r="S361" s="60"/>
    </row>
    <row r="362" spans="18:19" x14ac:dyDescent="0.45">
      <c r="R362" s="60"/>
      <c r="S362" s="60"/>
    </row>
    <row r="363" spans="18:19" x14ac:dyDescent="0.45">
      <c r="R363" s="60"/>
      <c r="S363" s="60"/>
    </row>
    <row r="364" spans="18:19" x14ac:dyDescent="0.45">
      <c r="R364" s="60"/>
      <c r="S364" s="60"/>
    </row>
    <row r="365" spans="18:19" x14ac:dyDescent="0.45">
      <c r="R365" s="60"/>
      <c r="S365" s="60"/>
    </row>
    <row r="366" spans="18:19" x14ac:dyDescent="0.45">
      <c r="R366" s="60"/>
      <c r="S366" s="60"/>
    </row>
    <row r="367" spans="18:19" x14ac:dyDescent="0.45">
      <c r="R367" s="60"/>
      <c r="S367" s="60"/>
    </row>
    <row r="368" spans="18:19" x14ac:dyDescent="0.45">
      <c r="R368" s="60"/>
      <c r="S368" s="60"/>
    </row>
    <row r="369" spans="18:19" x14ac:dyDescent="0.45">
      <c r="R369" s="60"/>
      <c r="S369" s="60"/>
    </row>
    <row r="370" spans="18:19" x14ac:dyDescent="0.45">
      <c r="R370" s="60"/>
      <c r="S370" s="60"/>
    </row>
    <row r="371" spans="18:19" x14ac:dyDescent="0.45">
      <c r="R371" s="60"/>
      <c r="S371" s="60"/>
    </row>
    <row r="372" spans="18:19" x14ac:dyDescent="0.45">
      <c r="R372" s="60"/>
      <c r="S372" s="60"/>
    </row>
    <row r="373" spans="18:19" x14ac:dyDescent="0.45">
      <c r="R373" s="60"/>
      <c r="S373" s="60"/>
    </row>
    <row r="374" spans="18:19" x14ac:dyDescent="0.45">
      <c r="R374" s="60"/>
      <c r="S374" s="60"/>
    </row>
    <row r="375" spans="18:19" x14ac:dyDescent="0.45">
      <c r="R375" s="60"/>
      <c r="S375" s="60"/>
    </row>
    <row r="376" spans="18:19" x14ac:dyDescent="0.45">
      <c r="R376" s="60"/>
      <c r="S376" s="60"/>
    </row>
    <row r="377" spans="18:19" x14ac:dyDescent="0.45">
      <c r="R377" s="60"/>
      <c r="S377" s="60"/>
    </row>
    <row r="378" spans="18:19" x14ac:dyDescent="0.45">
      <c r="R378" s="60"/>
      <c r="S378" s="60"/>
    </row>
    <row r="379" spans="18:19" x14ac:dyDescent="0.45">
      <c r="R379" s="60"/>
      <c r="S379" s="60"/>
    </row>
    <row r="380" spans="18:19" x14ac:dyDescent="0.45">
      <c r="R380" s="60"/>
      <c r="S380" s="60"/>
    </row>
    <row r="381" spans="18:19" x14ac:dyDescent="0.45">
      <c r="R381" s="60"/>
      <c r="S381" s="60"/>
    </row>
    <row r="382" spans="18:19" x14ac:dyDescent="0.45">
      <c r="R382" s="60"/>
      <c r="S382" s="60"/>
    </row>
    <row r="383" spans="18:19" x14ac:dyDescent="0.45">
      <c r="R383" s="60"/>
      <c r="S383" s="60"/>
    </row>
    <row r="384" spans="18:19" x14ac:dyDescent="0.45">
      <c r="R384" s="60"/>
      <c r="S384" s="60"/>
    </row>
    <row r="385" spans="18:19" x14ac:dyDescent="0.45">
      <c r="R385" s="60"/>
      <c r="S385" s="60"/>
    </row>
    <row r="386" spans="18:19" x14ac:dyDescent="0.45">
      <c r="R386" s="60"/>
      <c r="S386" s="60"/>
    </row>
    <row r="387" spans="18:19" x14ac:dyDescent="0.45">
      <c r="R387" s="60"/>
      <c r="S387" s="60"/>
    </row>
    <row r="388" spans="18:19" x14ac:dyDescent="0.45">
      <c r="R388" s="60"/>
      <c r="S388" s="60"/>
    </row>
    <row r="389" spans="18:19" x14ac:dyDescent="0.45">
      <c r="R389" s="60"/>
      <c r="S389" s="60"/>
    </row>
    <row r="390" spans="18:19" x14ac:dyDescent="0.45">
      <c r="R390" s="60"/>
      <c r="S390" s="60"/>
    </row>
    <row r="391" spans="18:19" x14ac:dyDescent="0.45">
      <c r="R391" s="60"/>
      <c r="S391" s="60"/>
    </row>
    <row r="392" spans="18:19" x14ac:dyDescent="0.45">
      <c r="R392" s="60"/>
      <c r="S392" s="60"/>
    </row>
    <row r="393" spans="18:19" x14ac:dyDescent="0.45">
      <c r="R393" s="60"/>
      <c r="S393" s="60"/>
    </row>
    <row r="394" spans="18:19" x14ac:dyDescent="0.45">
      <c r="R394" s="60"/>
      <c r="S394" s="60"/>
    </row>
    <row r="395" spans="18:19" x14ac:dyDescent="0.45">
      <c r="R395" s="60"/>
      <c r="S395" s="60"/>
    </row>
    <row r="396" spans="18:19" x14ac:dyDescent="0.45">
      <c r="R396" s="60"/>
      <c r="S396" s="60"/>
    </row>
    <row r="397" spans="18:19" x14ac:dyDescent="0.45">
      <c r="R397" s="60"/>
      <c r="S397" s="60"/>
    </row>
    <row r="398" spans="18:19" x14ac:dyDescent="0.45">
      <c r="R398" s="60"/>
      <c r="S398" s="60"/>
    </row>
    <row r="399" spans="18:19" x14ac:dyDescent="0.45">
      <c r="R399" s="60"/>
      <c r="S399" s="60"/>
    </row>
    <row r="400" spans="18:19" x14ac:dyDescent="0.45">
      <c r="R400" s="60"/>
      <c r="S400" s="60"/>
    </row>
    <row r="401" spans="18:19" x14ac:dyDescent="0.45">
      <c r="R401" s="60"/>
      <c r="S401" s="60"/>
    </row>
    <row r="402" spans="18:19" x14ac:dyDescent="0.45">
      <c r="R402" s="60"/>
      <c r="S402" s="60"/>
    </row>
    <row r="403" spans="18:19" x14ac:dyDescent="0.45">
      <c r="R403" s="60"/>
      <c r="S403" s="60"/>
    </row>
    <row r="404" spans="18:19" x14ac:dyDescent="0.45">
      <c r="R404" s="60"/>
      <c r="S404" s="60"/>
    </row>
    <row r="405" spans="18:19" x14ac:dyDescent="0.45">
      <c r="R405" s="60"/>
      <c r="S405" s="60"/>
    </row>
    <row r="406" spans="18:19" x14ac:dyDescent="0.45">
      <c r="R406" s="60"/>
      <c r="S406" s="60"/>
    </row>
    <row r="407" spans="18:19" x14ac:dyDescent="0.45">
      <c r="R407" s="60"/>
      <c r="S407" s="60"/>
    </row>
    <row r="408" spans="18:19" x14ac:dyDescent="0.45">
      <c r="R408" s="60"/>
      <c r="S408" s="60"/>
    </row>
    <row r="409" spans="18:19" x14ac:dyDescent="0.45">
      <c r="R409" s="60"/>
      <c r="S409" s="60"/>
    </row>
    <row r="410" spans="18:19" x14ac:dyDescent="0.45">
      <c r="R410" s="60"/>
      <c r="S410" s="60"/>
    </row>
    <row r="411" spans="18:19" x14ac:dyDescent="0.45">
      <c r="R411" s="60"/>
      <c r="S411" s="60"/>
    </row>
    <row r="412" spans="18:19" x14ac:dyDescent="0.45">
      <c r="R412" s="60"/>
      <c r="S412" s="60"/>
    </row>
    <row r="413" spans="18:19" x14ac:dyDescent="0.45">
      <c r="R413" s="60"/>
      <c r="S413" s="60"/>
    </row>
    <row r="414" spans="18:19" x14ac:dyDescent="0.45">
      <c r="R414" s="60"/>
      <c r="S414" s="60"/>
    </row>
    <row r="415" spans="18:19" x14ac:dyDescent="0.45">
      <c r="R415" s="60"/>
      <c r="S415" s="60"/>
    </row>
    <row r="416" spans="18:19" x14ac:dyDescent="0.45">
      <c r="R416" s="60"/>
      <c r="S416" s="60"/>
    </row>
    <row r="417" spans="18:19" x14ac:dyDescent="0.45">
      <c r="R417" s="60"/>
      <c r="S417" s="60"/>
    </row>
    <row r="418" spans="18:19" x14ac:dyDescent="0.45">
      <c r="R418" s="60"/>
      <c r="S418" s="60"/>
    </row>
    <row r="419" spans="18:19" x14ac:dyDescent="0.45">
      <c r="R419" s="60"/>
      <c r="S419" s="60"/>
    </row>
    <row r="420" spans="18:19" x14ac:dyDescent="0.45">
      <c r="R420" s="60"/>
      <c r="S420" s="60"/>
    </row>
    <row r="421" spans="18:19" x14ac:dyDescent="0.45">
      <c r="R421" s="60"/>
      <c r="S421" s="60"/>
    </row>
    <row r="422" spans="18:19" x14ac:dyDescent="0.45">
      <c r="R422" s="60"/>
      <c r="S422" s="60"/>
    </row>
    <row r="423" spans="18:19" x14ac:dyDescent="0.45">
      <c r="R423" s="60"/>
      <c r="S423" s="60"/>
    </row>
    <row r="424" spans="18:19" x14ac:dyDescent="0.45">
      <c r="R424" s="60"/>
      <c r="S424" s="60"/>
    </row>
    <row r="425" spans="18:19" x14ac:dyDescent="0.45">
      <c r="R425" s="60"/>
      <c r="S425" s="60"/>
    </row>
    <row r="426" spans="18:19" x14ac:dyDescent="0.45">
      <c r="R426" s="60"/>
      <c r="S426" s="60"/>
    </row>
    <row r="427" spans="18:19" x14ac:dyDescent="0.45">
      <c r="R427" s="60"/>
      <c r="S427" s="60"/>
    </row>
    <row r="428" spans="18:19" x14ac:dyDescent="0.45">
      <c r="R428" s="60"/>
      <c r="S428" s="60"/>
    </row>
    <row r="429" spans="18:19" x14ac:dyDescent="0.45">
      <c r="R429" s="60"/>
      <c r="S429" s="60"/>
    </row>
    <row r="430" spans="18:19" x14ac:dyDescent="0.45">
      <c r="R430" s="60"/>
      <c r="S430" s="60"/>
    </row>
    <row r="431" spans="18:19" x14ac:dyDescent="0.45">
      <c r="R431" s="60"/>
      <c r="S431" s="60"/>
    </row>
    <row r="432" spans="18:19" x14ac:dyDescent="0.45">
      <c r="R432" s="60"/>
      <c r="S432" s="60"/>
    </row>
    <row r="433" spans="18:19" x14ac:dyDescent="0.45">
      <c r="R433" s="60"/>
      <c r="S433" s="60"/>
    </row>
    <row r="434" spans="18:19" x14ac:dyDescent="0.45">
      <c r="R434" s="60"/>
      <c r="S434" s="60"/>
    </row>
    <row r="435" spans="18:19" x14ac:dyDescent="0.45">
      <c r="R435" s="60"/>
      <c r="S435" s="60"/>
    </row>
    <row r="436" spans="18:19" x14ac:dyDescent="0.45">
      <c r="R436" s="60"/>
      <c r="S436" s="60"/>
    </row>
    <row r="437" spans="18:19" x14ac:dyDescent="0.45">
      <c r="R437" s="60"/>
      <c r="S437" s="60"/>
    </row>
    <row r="438" spans="18:19" x14ac:dyDescent="0.45">
      <c r="R438" s="60"/>
      <c r="S438" s="60"/>
    </row>
    <row r="439" spans="18:19" x14ac:dyDescent="0.45">
      <c r="R439" s="60"/>
      <c r="S439" s="60"/>
    </row>
    <row r="440" spans="18:19" x14ac:dyDescent="0.45">
      <c r="R440" s="60"/>
      <c r="S440" s="60"/>
    </row>
    <row r="441" spans="18:19" x14ac:dyDescent="0.45">
      <c r="R441" s="60"/>
      <c r="S441" s="60"/>
    </row>
    <row r="442" spans="18:19" x14ac:dyDescent="0.45">
      <c r="R442" s="60"/>
      <c r="S442" s="60"/>
    </row>
    <row r="443" spans="18:19" x14ac:dyDescent="0.45">
      <c r="R443" s="60"/>
      <c r="S443" s="60"/>
    </row>
    <row r="444" spans="18:19" x14ac:dyDescent="0.45">
      <c r="R444" s="60"/>
      <c r="S444" s="60"/>
    </row>
    <row r="445" spans="18:19" x14ac:dyDescent="0.45">
      <c r="R445" s="60"/>
      <c r="S445" s="60"/>
    </row>
    <row r="446" spans="18:19" x14ac:dyDescent="0.45">
      <c r="R446" s="60"/>
      <c r="S446" s="60"/>
    </row>
    <row r="447" spans="18:19" x14ac:dyDescent="0.45">
      <c r="R447" s="60"/>
      <c r="S447" s="60"/>
    </row>
    <row r="448" spans="18:19" x14ac:dyDescent="0.45">
      <c r="R448" s="60"/>
      <c r="S448" s="60"/>
    </row>
    <row r="449" spans="18:19" x14ac:dyDescent="0.45">
      <c r="R449" s="60"/>
      <c r="S449" s="60"/>
    </row>
    <row r="450" spans="18:19" x14ac:dyDescent="0.45">
      <c r="R450" s="60"/>
      <c r="S450" s="60"/>
    </row>
    <row r="451" spans="18:19" x14ac:dyDescent="0.45">
      <c r="R451" s="60"/>
      <c r="S451" s="60"/>
    </row>
    <row r="452" spans="18:19" x14ac:dyDescent="0.45">
      <c r="R452" s="60"/>
      <c r="S452" s="60"/>
    </row>
    <row r="453" spans="18:19" x14ac:dyDescent="0.45">
      <c r="R453" s="60"/>
      <c r="S453" s="60"/>
    </row>
    <row r="454" spans="18:19" x14ac:dyDescent="0.45">
      <c r="R454" s="60"/>
      <c r="S454" s="60"/>
    </row>
    <row r="455" spans="18:19" x14ac:dyDescent="0.45">
      <c r="R455" s="60"/>
      <c r="S455" s="60"/>
    </row>
    <row r="456" spans="18:19" x14ac:dyDescent="0.45">
      <c r="R456" s="60"/>
      <c r="S456" s="60"/>
    </row>
  </sheetData>
  <sheetProtection deleteRows="0"/>
  <mergeCells count="6">
    <mergeCell ref="B22:C22"/>
    <mergeCell ref="D4:I4"/>
    <mergeCell ref="D5:I5"/>
    <mergeCell ref="D6:I6"/>
    <mergeCell ref="D7:I7"/>
    <mergeCell ref="D8:I8"/>
  </mergeCells>
  <dataValidations count="2">
    <dataValidation type="date" operator="greaterThanOrEqual" allowBlank="1" showInputMessage="1" showErrorMessage="1" errorTitle="Data Validation" error="Date invalide. La date doit être supérieure à la date précédente" sqref="R208:S456" xr:uid="{514570D3-EE12-524F-8886-084EE576CE15}">
      <formula1>Q208</formula1>
    </dataValidation>
    <dataValidation type="date" operator="greaterThan" allowBlank="1" showInputMessage="1" showErrorMessage="1" errorTitle="Data Validation" error="Date invalide. La date doit être supérieure à la date précédente" sqref="R34:S207 R13:S21" xr:uid="{C6498559-9E07-054B-8E08-410EB7B17936}">
      <formula1>Q13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4968D-2C1E-A046-BB52-818FAB55289A}">
          <x14:formula1>
            <xm:f>#REF!</xm:f>
          </x14:formula1>
          <xm:sqref>B34:B206 B13:B21</xm:sqref>
        </x14:dataValidation>
        <x14:dataValidation type="list" allowBlank="1" showInputMessage="1" showErrorMessage="1" xr:uid="{1FDD34CC-A2DF-6448-8871-6E06F7435FEA}">
          <x14:formula1>
            <xm:f>#REF!</xm:f>
          </x14:formula1>
          <xm:sqref>E34:E206 E13:E21</xm:sqref>
        </x14:dataValidation>
        <x14:dataValidation type="date" operator="greaterThanOrEqual" allowBlank="1" showInputMessage="1" showErrorMessage="1" errorTitle="Data Validation" error="Date invalide. La date ne peut pas être dans le passé" xr:uid="{F7DEF306-DE09-8048-83AC-5608F7B66355}">
          <x14:formula1>
            <xm:f>#REF!</xm:f>
          </x14:formula1>
          <xm:sqref>F34:F206</xm:sqref>
        </x14:dataValidation>
        <x14:dataValidation type="date" operator="greaterThanOrEqual" allowBlank="1" showInputMessage="1" showErrorMessage="1" errorTitle="Data Validation" error="Date invalide. La date ne peut pas être dans le passé" xr:uid="{B6BAED2E-955B-A34A-952F-653859D5AD77}">
          <x14:formula1>
            <xm:f>#REF!</xm:f>
          </x14:formula1>
          <xm:sqref>F13:F21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F52E-0371-8345-A2D9-AE1DF648770D}">
  <dimension ref="A1:AA452"/>
  <sheetViews>
    <sheetView tabSelected="1" view="pageBreakPreview" topLeftCell="D1" zoomScale="60" zoomScaleNormal="150" workbookViewId="0">
      <selection activeCell="K6" sqref="K6"/>
    </sheetView>
  </sheetViews>
  <sheetFormatPr baseColWidth="10" defaultColWidth="9.08984375" defaultRowHeight="18.5" x14ac:dyDescent="0.45"/>
  <cols>
    <col min="1" max="1" width="9.36328125" style="38" bestFit="1" customWidth="1"/>
    <col min="2" max="2" width="19" style="38" bestFit="1" customWidth="1"/>
    <col min="3" max="3" width="55.81640625" style="38" customWidth="1"/>
    <col min="4" max="4" width="23.6328125" style="38" customWidth="1"/>
    <col min="5" max="5" width="15.36328125" style="38" customWidth="1"/>
    <col min="6" max="6" width="17.54296875" style="38" bestFit="1" customWidth="1"/>
    <col min="7" max="7" width="23" style="38" customWidth="1"/>
    <col min="8" max="8" width="20.36328125" style="38" customWidth="1"/>
    <col min="9" max="9" width="23" style="38" customWidth="1"/>
    <col min="10" max="11" width="18.08984375" style="38" customWidth="1"/>
    <col min="12" max="17" width="23" style="38" customWidth="1"/>
    <col min="18" max="18" width="27" style="38" customWidth="1"/>
    <col min="19" max="19" width="23" style="38" customWidth="1"/>
    <col min="20" max="20" width="15.6328125" style="38" customWidth="1"/>
    <col min="21" max="16384" width="9.08984375" style="38"/>
  </cols>
  <sheetData>
    <row r="1" spans="1:27" x14ac:dyDescent="0.45">
      <c r="D1" s="39"/>
      <c r="F1" s="40"/>
    </row>
    <row r="2" spans="1:27" s="33" customFormat="1" ht="21" x14ac:dyDescent="0.5">
      <c r="A2" s="3"/>
      <c r="B2" s="4"/>
      <c r="C2" s="5"/>
      <c r="D2" s="6"/>
      <c r="E2" s="6"/>
      <c r="F2" s="6"/>
      <c r="G2" s="6"/>
      <c r="H2" s="4"/>
      <c r="I2" s="4"/>
      <c r="J2" s="6"/>
      <c r="K2" s="7" t="s">
        <v>100</v>
      </c>
      <c r="L2" s="6"/>
      <c r="M2" s="6"/>
      <c r="N2" s="6"/>
      <c r="O2" s="6"/>
      <c r="P2" s="6"/>
      <c r="Q2" s="6"/>
      <c r="R2" s="6"/>
      <c r="S2" s="6"/>
      <c r="T2" s="6"/>
      <c r="U2" s="1"/>
      <c r="V2" s="1"/>
      <c r="W2" s="1"/>
      <c r="X2" s="1"/>
      <c r="Y2" s="1"/>
      <c r="Z2" s="1"/>
      <c r="AA2" s="1"/>
    </row>
    <row r="3" spans="1:27" s="33" customFormat="1" ht="21" x14ac:dyDescent="0.5">
      <c r="A3" s="3"/>
      <c r="B3" s="4"/>
      <c r="C3" s="8" t="s">
        <v>87</v>
      </c>
      <c r="D3" s="83" t="s">
        <v>96</v>
      </c>
      <c r="E3" s="83"/>
      <c r="F3" s="83"/>
      <c r="G3" s="83"/>
      <c r="H3" s="83"/>
      <c r="I3" s="84"/>
      <c r="J3" s="9"/>
      <c r="K3" s="4"/>
      <c r="L3" s="4"/>
      <c r="M3" s="4"/>
      <c r="N3" s="9"/>
      <c r="O3" s="9"/>
      <c r="P3" s="9"/>
      <c r="Q3" s="9"/>
      <c r="R3" s="9"/>
      <c r="S3" s="9"/>
      <c r="T3" s="9"/>
      <c r="U3" s="37"/>
      <c r="V3" s="37"/>
      <c r="W3" s="37"/>
      <c r="X3" s="37"/>
      <c r="Y3" s="37"/>
      <c r="Z3" s="37"/>
      <c r="AA3" s="37"/>
    </row>
    <row r="4" spans="1:27" s="33" customFormat="1" ht="21" x14ac:dyDescent="0.5">
      <c r="A4" s="3"/>
      <c r="B4" s="4"/>
      <c r="C4" s="8" t="s">
        <v>88</v>
      </c>
      <c r="D4" s="79">
        <v>2026</v>
      </c>
      <c r="E4" s="79"/>
      <c r="F4" s="79"/>
      <c r="G4" s="79"/>
      <c r="H4" s="79"/>
      <c r="I4" s="80"/>
      <c r="J4" s="9"/>
      <c r="K4" s="4" t="s">
        <v>89</v>
      </c>
      <c r="L4" s="4"/>
      <c r="M4" s="4"/>
      <c r="N4" s="9"/>
      <c r="O4" s="9"/>
      <c r="P4" s="9"/>
      <c r="Q4" s="9"/>
      <c r="R4" s="9"/>
      <c r="S4" s="9"/>
      <c r="T4" s="9"/>
      <c r="U4" s="37"/>
      <c r="V4" s="37"/>
      <c r="W4" s="37"/>
      <c r="X4" s="37"/>
      <c r="Y4" s="37"/>
      <c r="Z4" s="37"/>
      <c r="AA4" s="37"/>
    </row>
    <row r="5" spans="1:27" s="33" customFormat="1" ht="21" x14ac:dyDescent="0.5">
      <c r="A5" s="3"/>
      <c r="B5" s="4"/>
      <c r="C5" s="8" t="s">
        <v>90</v>
      </c>
      <c r="D5" s="79" t="s">
        <v>99</v>
      </c>
      <c r="E5" s="79"/>
      <c r="F5" s="79"/>
      <c r="G5" s="79"/>
      <c r="H5" s="79"/>
      <c r="I5" s="80"/>
      <c r="J5" s="9"/>
      <c r="K5" s="4"/>
      <c r="L5" s="4"/>
      <c r="M5" s="4"/>
      <c r="N5" s="9"/>
      <c r="O5" s="9"/>
      <c r="P5" s="9"/>
      <c r="Q5" s="9"/>
      <c r="R5" s="9"/>
      <c r="S5" s="9"/>
      <c r="T5" s="9"/>
      <c r="U5" s="37"/>
      <c r="V5" s="37"/>
      <c r="W5" s="37"/>
      <c r="X5" s="37"/>
      <c r="Y5" s="37"/>
      <c r="Z5" s="37"/>
      <c r="AA5" s="37"/>
    </row>
    <row r="6" spans="1:27" s="33" customFormat="1" ht="39" x14ac:dyDescent="0.5">
      <c r="A6" s="3"/>
      <c r="B6" s="4"/>
      <c r="C6" s="8" t="s">
        <v>91</v>
      </c>
      <c r="D6" s="79" t="s">
        <v>97</v>
      </c>
      <c r="E6" s="79"/>
      <c r="F6" s="79"/>
      <c r="G6" s="79"/>
      <c r="H6" s="79"/>
      <c r="I6" s="80"/>
      <c r="J6" s="9"/>
      <c r="K6" s="4"/>
      <c r="L6" s="4"/>
      <c r="M6" s="4"/>
      <c r="N6" s="9"/>
      <c r="O6" s="9"/>
      <c r="P6" s="9"/>
      <c r="Q6" s="9"/>
      <c r="R6" s="9"/>
      <c r="S6" s="9"/>
      <c r="T6" s="9"/>
      <c r="U6" s="37"/>
      <c r="V6" s="37"/>
      <c r="W6" s="37"/>
      <c r="X6" s="37"/>
      <c r="Y6" s="37"/>
      <c r="Z6" s="37"/>
      <c r="AA6" s="37"/>
    </row>
    <row r="7" spans="1:27" s="33" customFormat="1" ht="21" x14ac:dyDescent="0.5">
      <c r="A7" s="3"/>
      <c r="B7" s="4"/>
      <c r="C7" s="8" t="s">
        <v>92</v>
      </c>
      <c r="D7" s="79" t="s">
        <v>98</v>
      </c>
      <c r="E7" s="79"/>
      <c r="F7" s="79"/>
      <c r="G7" s="79"/>
      <c r="H7" s="79"/>
      <c r="I7" s="80"/>
      <c r="J7" s="9"/>
      <c r="K7" s="4"/>
      <c r="L7" s="4"/>
      <c r="M7" s="4"/>
      <c r="N7" s="9"/>
      <c r="O7" s="9"/>
      <c r="P7" s="9"/>
      <c r="Q7" s="9"/>
      <c r="R7" s="9"/>
      <c r="S7" s="9"/>
      <c r="T7" s="9"/>
      <c r="U7" s="37"/>
      <c r="V7" s="37"/>
      <c r="W7" s="37"/>
      <c r="X7" s="37"/>
      <c r="Y7" s="37"/>
      <c r="Z7" s="37"/>
      <c r="AA7" s="37"/>
    </row>
    <row r="8" spans="1:27" ht="21" x14ac:dyDescent="0.5">
      <c r="A8" s="30"/>
      <c r="B8" s="30"/>
      <c r="C8" s="30"/>
      <c r="D8" s="31"/>
      <c r="E8" s="30"/>
      <c r="F8" s="32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7" ht="21" x14ac:dyDescent="0.5">
      <c r="A9" s="30"/>
      <c r="B9" s="30"/>
      <c r="C9" s="30"/>
      <c r="D9" s="31"/>
      <c r="E9" s="30"/>
      <c r="F9" s="32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7" s="61" customFormat="1" ht="84" x14ac:dyDescent="0.45">
      <c r="A10" s="10" t="s">
        <v>93</v>
      </c>
      <c r="B10" s="70" t="s">
        <v>1</v>
      </c>
      <c r="C10" s="70" t="s">
        <v>2</v>
      </c>
      <c r="D10" s="71" t="s">
        <v>3</v>
      </c>
      <c r="E10" s="70" t="s">
        <v>4</v>
      </c>
      <c r="F10" s="70" t="s">
        <v>58</v>
      </c>
      <c r="G10" s="70" t="s">
        <v>59</v>
      </c>
      <c r="H10" s="70" t="s">
        <v>60</v>
      </c>
      <c r="I10" s="70" t="s">
        <v>61</v>
      </c>
      <c r="J10" s="70" t="s">
        <v>62</v>
      </c>
      <c r="K10" s="70" t="s">
        <v>63</v>
      </c>
      <c r="L10" s="70" t="s">
        <v>64</v>
      </c>
      <c r="M10" s="70" t="s">
        <v>65</v>
      </c>
      <c r="N10" s="70" t="s">
        <v>11</v>
      </c>
      <c r="O10" s="70" t="s">
        <v>66</v>
      </c>
      <c r="P10" s="70" t="s">
        <v>67</v>
      </c>
      <c r="Q10" s="70" t="s">
        <v>68</v>
      </c>
      <c r="R10" s="70" t="s">
        <v>69</v>
      </c>
      <c r="S10" s="70" t="s">
        <v>70</v>
      </c>
      <c r="T10" s="70" t="s">
        <v>71</v>
      </c>
    </row>
    <row r="11" spans="1:27" s="62" customFormat="1" ht="61.5" x14ac:dyDescent="0.45">
      <c r="A11" s="12">
        <v>1</v>
      </c>
      <c r="B11" s="72" t="s">
        <v>72</v>
      </c>
      <c r="C11" s="72" t="s">
        <v>73</v>
      </c>
      <c r="D11" s="73" t="s">
        <v>74</v>
      </c>
      <c r="E11" s="73" t="s">
        <v>19</v>
      </c>
      <c r="F11" s="74">
        <v>46042</v>
      </c>
      <c r="G11" s="18">
        <f t="shared" ref="G11:G22" si="0">IF(F11="","",(DATE(YEAR(F11),MONTH(F11),DAY(F11)+5)))</f>
        <v>46047</v>
      </c>
      <c r="H11" s="18">
        <f t="shared" ref="H11:H22" si="1">IF(G11="","",(DATE(YEAR(G11),MONTH(G11),DAY(G11)+1)))</f>
        <v>46048</v>
      </c>
      <c r="I11" s="75">
        <f t="shared" ref="I11:I22" si="2">IF(H11="","",(DATE(YEAR(H11),MONTH(H11),DAY(H11)+15)))</f>
        <v>46063</v>
      </c>
      <c r="J11" s="18">
        <f t="shared" ref="J11:P22" si="3">IF(I11="","",(DATE(YEAR(I11),MONTH(I11),DAY(I11)+5)))</f>
        <v>46068</v>
      </c>
      <c r="K11" s="75">
        <f t="shared" ref="K11:K22" si="4">IF(J11="","",(DATE(YEAR(J11),MONTH(J11),DAY(J11)+15)))</f>
        <v>46083</v>
      </c>
      <c r="L11" s="18">
        <f t="shared" si="3"/>
        <v>46088</v>
      </c>
      <c r="M11" s="18">
        <f t="shared" si="3"/>
        <v>46093</v>
      </c>
      <c r="N11" s="75">
        <f t="shared" ref="N11:N22" si="5">IF(M11="","",(DATE(YEAR(M11),MONTH(M11),DAY(M11)+15)))</f>
        <v>46108</v>
      </c>
      <c r="O11" s="18">
        <f t="shared" ref="O11:O22" si="6">IF(M11="","",(DATE(YEAR(M11),MONTH(M11),DAY(M11)+5)))</f>
        <v>46098</v>
      </c>
      <c r="P11" s="18">
        <f t="shared" si="3"/>
        <v>46103</v>
      </c>
      <c r="Q11" s="18">
        <f t="shared" ref="Q11:Q22" si="7">IF(P11="","",(DATE(YEAR(P11),MONTH(P11),DAY(P11)+3)))</f>
        <v>46106</v>
      </c>
      <c r="R11" s="18">
        <f>Q11+5</f>
        <v>46111</v>
      </c>
      <c r="S11" s="76"/>
      <c r="T11" s="76"/>
    </row>
    <row r="12" spans="1:27" s="62" customFormat="1" ht="82" x14ac:dyDescent="0.45">
      <c r="A12" s="12">
        <v>2</v>
      </c>
      <c r="B12" s="72" t="s">
        <v>72</v>
      </c>
      <c r="C12" s="72" t="s">
        <v>75</v>
      </c>
      <c r="D12" s="73" t="s">
        <v>74</v>
      </c>
      <c r="E12" s="73" t="s">
        <v>19</v>
      </c>
      <c r="F12" s="74">
        <v>46042</v>
      </c>
      <c r="G12" s="18">
        <f t="shared" si="0"/>
        <v>46047</v>
      </c>
      <c r="H12" s="18">
        <f t="shared" si="1"/>
        <v>46048</v>
      </c>
      <c r="I12" s="75">
        <f t="shared" si="2"/>
        <v>46063</v>
      </c>
      <c r="J12" s="18">
        <f t="shared" si="3"/>
        <v>46068</v>
      </c>
      <c r="K12" s="75">
        <f t="shared" si="4"/>
        <v>46083</v>
      </c>
      <c r="L12" s="18">
        <f t="shared" si="3"/>
        <v>46088</v>
      </c>
      <c r="M12" s="18">
        <f t="shared" si="3"/>
        <v>46093</v>
      </c>
      <c r="N12" s="75">
        <f t="shared" si="5"/>
        <v>46108</v>
      </c>
      <c r="O12" s="18">
        <f t="shared" si="6"/>
        <v>46098</v>
      </c>
      <c r="P12" s="18">
        <f t="shared" si="3"/>
        <v>46103</v>
      </c>
      <c r="Q12" s="18">
        <f t="shared" si="7"/>
        <v>46106</v>
      </c>
      <c r="R12" s="18">
        <f t="shared" ref="R12:R22" si="8">Q12+5</f>
        <v>46111</v>
      </c>
      <c r="S12" s="76"/>
      <c r="T12" s="76"/>
    </row>
    <row r="13" spans="1:27" s="62" customFormat="1" ht="61.5" x14ac:dyDescent="0.45">
      <c r="A13" s="12">
        <v>3</v>
      </c>
      <c r="B13" s="72" t="s">
        <v>72</v>
      </c>
      <c r="C13" s="72" t="s">
        <v>76</v>
      </c>
      <c r="D13" s="73" t="s">
        <v>74</v>
      </c>
      <c r="E13" s="73" t="s">
        <v>19</v>
      </c>
      <c r="F13" s="74">
        <v>46042</v>
      </c>
      <c r="G13" s="18">
        <f t="shared" si="0"/>
        <v>46047</v>
      </c>
      <c r="H13" s="18">
        <f t="shared" si="1"/>
        <v>46048</v>
      </c>
      <c r="I13" s="75">
        <f t="shared" si="2"/>
        <v>46063</v>
      </c>
      <c r="J13" s="18">
        <f t="shared" si="3"/>
        <v>46068</v>
      </c>
      <c r="K13" s="75">
        <f t="shared" si="4"/>
        <v>46083</v>
      </c>
      <c r="L13" s="18">
        <f t="shared" si="3"/>
        <v>46088</v>
      </c>
      <c r="M13" s="18">
        <f t="shared" si="3"/>
        <v>46093</v>
      </c>
      <c r="N13" s="75">
        <f t="shared" si="5"/>
        <v>46108</v>
      </c>
      <c r="O13" s="18">
        <f t="shared" si="6"/>
        <v>46098</v>
      </c>
      <c r="P13" s="18">
        <f t="shared" si="3"/>
        <v>46103</v>
      </c>
      <c r="Q13" s="18">
        <f t="shared" si="7"/>
        <v>46106</v>
      </c>
      <c r="R13" s="18">
        <f t="shared" si="8"/>
        <v>46111</v>
      </c>
      <c r="S13" s="76"/>
      <c r="T13" s="76"/>
    </row>
    <row r="14" spans="1:27" s="62" customFormat="1" ht="82" x14ac:dyDescent="0.45">
      <c r="A14" s="12">
        <v>4</v>
      </c>
      <c r="B14" s="72" t="s">
        <v>72</v>
      </c>
      <c r="C14" s="72" t="s">
        <v>77</v>
      </c>
      <c r="D14" s="73" t="s">
        <v>74</v>
      </c>
      <c r="E14" s="73" t="s">
        <v>19</v>
      </c>
      <c r="F14" s="74">
        <v>46042</v>
      </c>
      <c r="G14" s="18">
        <f t="shared" si="0"/>
        <v>46047</v>
      </c>
      <c r="H14" s="18">
        <f t="shared" si="1"/>
        <v>46048</v>
      </c>
      <c r="I14" s="75">
        <f t="shared" si="2"/>
        <v>46063</v>
      </c>
      <c r="J14" s="18">
        <f t="shared" si="3"/>
        <v>46068</v>
      </c>
      <c r="K14" s="75">
        <f t="shared" si="4"/>
        <v>46083</v>
      </c>
      <c r="L14" s="18">
        <f t="shared" si="3"/>
        <v>46088</v>
      </c>
      <c r="M14" s="18">
        <f t="shared" si="3"/>
        <v>46093</v>
      </c>
      <c r="N14" s="75">
        <f t="shared" si="5"/>
        <v>46108</v>
      </c>
      <c r="O14" s="18">
        <f t="shared" si="6"/>
        <v>46098</v>
      </c>
      <c r="P14" s="18">
        <f t="shared" si="3"/>
        <v>46103</v>
      </c>
      <c r="Q14" s="18">
        <f t="shared" si="7"/>
        <v>46106</v>
      </c>
      <c r="R14" s="18">
        <f t="shared" si="8"/>
        <v>46111</v>
      </c>
      <c r="S14" s="76"/>
      <c r="T14" s="76"/>
    </row>
    <row r="15" spans="1:27" s="62" customFormat="1" ht="61.5" x14ac:dyDescent="0.45">
      <c r="A15" s="12">
        <v>5</v>
      </c>
      <c r="B15" s="72" t="s">
        <v>72</v>
      </c>
      <c r="C15" s="72" t="s">
        <v>78</v>
      </c>
      <c r="D15" s="73" t="s">
        <v>74</v>
      </c>
      <c r="E15" s="73" t="s">
        <v>19</v>
      </c>
      <c r="F15" s="74">
        <v>46042</v>
      </c>
      <c r="G15" s="18">
        <f t="shared" si="0"/>
        <v>46047</v>
      </c>
      <c r="H15" s="18">
        <f t="shared" si="1"/>
        <v>46048</v>
      </c>
      <c r="I15" s="75">
        <f t="shared" si="2"/>
        <v>46063</v>
      </c>
      <c r="J15" s="18">
        <f t="shared" si="3"/>
        <v>46068</v>
      </c>
      <c r="K15" s="75">
        <f t="shared" si="4"/>
        <v>46083</v>
      </c>
      <c r="L15" s="18">
        <f t="shared" si="3"/>
        <v>46088</v>
      </c>
      <c r="M15" s="18">
        <f t="shared" si="3"/>
        <v>46093</v>
      </c>
      <c r="N15" s="75">
        <f t="shared" si="5"/>
        <v>46108</v>
      </c>
      <c r="O15" s="18">
        <f t="shared" si="6"/>
        <v>46098</v>
      </c>
      <c r="P15" s="18">
        <f t="shared" si="3"/>
        <v>46103</v>
      </c>
      <c r="Q15" s="18">
        <f t="shared" si="7"/>
        <v>46106</v>
      </c>
      <c r="R15" s="18">
        <f t="shared" si="8"/>
        <v>46111</v>
      </c>
      <c r="S15" s="76"/>
      <c r="T15" s="76"/>
    </row>
    <row r="16" spans="1:27" s="62" customFormat="1" ht="61.5" x14ac:dyDescent="0.45">
      <c r="A16" s="12">
        <v>6</v>
      </c>
      <c r="B16" s="72" t="s">
        <v>72</v>
      </c>
      <c r="C16" s="72" t="s">
        <v>79</v>
      </c>
      <c r="D16" s="73" t="s">
        <v>74</v>
      </c>
      <c r="E16" s="73" t="s">
        <v>19</v>
      </c>
      <c r="F16" s="74">
        <v>46042</v>
      </c>
      <c r="G16" s="18">
        <f t="shared" si="0"/>
        <v>46047</v>
      </c>
      <c r="H16" s="18">
        <f t="shared" si="1"/>
        <v>46048</v>
      </c>
      <c r="I16" s="75">
        <f t="shared" si="2"/>
        <v>46063</v>
      </c>
      <c r="J16" s="18">
        <f t="shared" si="3"/>
        <v>46068</v>
      </c>
      <c r="K16" s="75">
        <f t="shared" si="4"/>
        <v>46083</v>
      </c>
      <c r="L16" s="18">
        <f t="shared" si="3"/>
        <v>46088</v>
      </c>
      <c r="M16" s="18">
        <f t="shared" si="3"/>
        <v>46093</v>
      </c>
      <c r="N16" s="75">
        <f t="shared" si="5"/>
        <v>46108</v>
      </c>
      <c r="O16" s="18">
        <f t="shared" si="6"/>
        <v>46098</v>
      </c>
      <c r="P16" s="18">
        <f t="shared" si="3"/>
        <v>46103</v>
      </c>
      <c r="Q16" s="18">
        <f t="shared" si="7"/>
        <v>46106</v>
      </c>
      <c r="R16" s="18">
        <f t="shared" si="8"/>
        <v>46111</v>
      </c>
      <c r="S16" s="76"/>
      <c r="T16" s="76"/>
    </row>
    <row r="17" spans="1:20" s="62" customFormat="1" ht="61.5" x14ac:dyDescent="0.45">
      <c r="A17" s="12">
        <v>7</v>
      </c>
      <c r="B17" s="72" t="s">
        <v>72</v>
      </c>
      <c r="C17" s="72" t="s">
        <v>94</v>
      </c>
      <c r="D17" s="73" t="s">
        <v>74</v>
      </c>
      <c r="E17" s="73" t="s">
        <v>19</v>
      </c>
      <c r="F17" s="74">
        <v>46042</v>
      </c>
      <c r="G17" s="18">
        <f t="shared" si="0"/>
        <v>46047</v>
      </c>
      <c r="H17" s="18">
        <f t="shared" si="1"/>
        <v>46048</v>
      </c>
      <c r="I17" s="75">
        <f t="shared" si="2"/>
        <v>46063</v>
      </c>
      <c r="J17" s="18">
        <f t="shared" si="3"/>
        <v>46068</v>
      </c>
      <c r="K17" s="75">
        <f t="shared" si="4"/>
        <v>46083</v>
      </c>
      <c r="L17" s="18">
        <f t="shared" si="3"/>
        <v>46088</v>
      </c>
      <c r="M17" s="18">
        <f t="shared" si="3"/>
        <v>46093</v>
      </c>
      <c r="N17" s="75">
        <f t="shared" si="5"/>
        <v>46108</v>
      </c>
      <c r="O17" s="18">
        <f t="shared" si="6"/>
        <v>46098</v>
      </c>
      <c r="P17" s="18">
        <f t="shared" si="3"/>
        <v>46103</v>
      </c>
      <c r="Q17" s="18">
        <f t="shared" si="7"/>
        <v>46106</v>
      </c>
      <c r="R17" s="18">
        <f t="shared" si="8"/>
        <v>46111</v>
      </c>
      <c r="S17" s="76"/>
      <c r="T17" s="76"/>
    </row>
    <row r="18" spans="1:20" s="62" customFormat="1" ht="65.400000000000006" customHeight="1" x14ac:dyDescent="0.45">
      <c r="A18" s="12">
        <v>8</v>
      </c>
      <c r="B18" s="72" t="s">
        <v>72</v>
      </c>
      <c r="C18" s="72" t="s">
        <v>80</v>
      </c>
      <c r="D18" s="73" t="s">
        <v>74</v>
      </c>
      <c r="E18" s="73" t="s">
        <v>19</v>
      </c>
      <c r="F18" s="74">
        <v>46042</v>
      </c>
      <c r="G18" s="18">
        <f t="shared" si="0"/>
        <v>46047</v>
      </c>
      <c r="H18" s="18">
        <f t="shared" si="1"/>
        <v>46048</v>
      </c>
      <c r="I18" s="75">
        <f t="shared" si="2"/>
        <v>46063</v>
      </c>
      <c r="J18" s="18">
        <f t="shared" si="3"/>
        <v>46068</v>
      </c>
      <c r="K18" s="75">
        <f t="shared" si="4"/>
        <v>46083</v>
      </c>
      <c r="L18" s="18">
        <f t="shared" si="3"/>
        <v>46088</v>
      </c>
      <c r="M18" s="18">
        <f t="shared" si="3"/>
        <v>46093</v>
      </c>
      <c r="N18" s="75">
        <f t="shared" si="5"/>
        <v>46108</v>
      </c>
      <c r="O18" s="18">
        <f t="shared" si="6"/>
        <v>46098</v>
      </c>
      <c r="P18" s="18">
        <f t="shared" si="3"/>
        <v>46103</v>
      </c>
      <c r="Q18" s="18">
        <f t="shared" si="7"/>
        <v>46106</v>
      </c>
      <c r="R18" s="18">
        <f t="shared" si="8"/>
        <v>46111</v>
      </c>
      <c r="S18" s="76"/>
      <c r="T18" s="76"/>
    </row>
    <row r="19" spans="1:20" s="62" customFormat="1" ht="82" x14ac:dyDescent="0.45">
      <c r="A19" s="12">
        <v>9</v>
      </c>
      <c r="B19" s="72" t="s">
        <v>72</v>
      </c>
      <c r="C19" s="72" t="s">
        <v>81</v>
      </c>
      <c r="D19" s="73" t="s">
        <v>74</v>
      </c>
      <c r="E19" s="73" t="s">
        <v>19</v>
      </c>
      <c r="F19" s="74">
        <v>46042</v>
      </c>
      <c r="G19" s="18">
        <f t="shared" si="0"/>
        <v>46047</v>
      </c>
      <c r="H19" s="18">
        <f t="shared" si="1"/>
        <v>46048</v>
      </c>
      <c r="I19" s="75">
        <f t="shared" si="2"/>
        <v>46063</v>
      </c>
      <c r="J19" s="18">
        <f t="shared" si="3"/>
        <v>46068</v>
      </c>
      <c r="K19" s="75">
        <f t="shared" si="4"/>
        <v>46083</v>
      </c>
      <c r="L19" s="18">
        <f t="shared" si="3"/>
        <v>46088</v>
      </c>
      <c r="M19" s="18">
        <f t="shared" si="3"/>
        <v>46093</v>
      </c>
      <c r="N19" s="75">
        <f t="shared" si="5"/>
        <v>46108</v>
      </c>
      <c r="O19" s="18">
        <f t="shared" si="6"/>
        <v>46098</v>
      </c>
      <c r="P19" s="18">
        <f t="shared" si="3"/>
        <v>46103</v>
      </c>
      <c r="Q19" s="18">
        <f t="shared" si="7"/>
        <v>46106</v>
      </c>
      <c r="R19" s="18">
        <f t="shared" si="8"/>
        <v>46111</v>
      </c>
      <c r="S19" s="76"/>
      <c r="T19" s="76"/>
    </row>
    <row r="20" spans="1:20" s="62" customFormat="1" ht="102.5" x14ac:dyDescent="0.45">
      <c r="A20" s="12">
        <v>10</v>
      </c>
      <c r="B20" s="72" t="s">
        <v>72</v>
      </c>
      <c r="C20" s="72" t="s">
        <v>82</v>
      </c>
      <c r="D20" s="73" t="s">
        <v>74</v>
      </c>
      <c r="E20" s="73" t="s">
        <v>19</v>
      </c>
      <c r="F20" s="74">
        <v>46042</v>
      </c>
      <c r="G20" s="18">
        <f t="shared" si="0"/>
        <v>46047</v>
      </c>
      <c r="H20" s="18">
        <f t="shared" si="1"/>
        <v>46048</v>
      </c>
      <c r="I20" s="75">
        <f t="shared" si="2"/>
        <v>46063</v>
      </c>
      <c r="J20" s="18">
        <f t="shared" si="3"/>
        <v>46068</v>
      </c>
      <c r="K20" s="75">
        <f t="shared" si="4"/>
        <v>46083</v>
      </c>
      <c r="L20" s="18">
        <f t="shared" si="3"/>
        <v>46088</v>
      </c>
      <c r="M20" s="18">
        <f t="shared" si="3"/>
        <v>46093</v>
      </c>
      <c r="N20" s="75">
        <f t="shared" si="5"/>
        <v>46108</v>
      </c>
      <c r="O20" s="18">
        <f t="shared" si="6"/>
        <v>46098</v>
      </c>
      <c r="P20" s="18">
        <f t="shared" si="3"/>
        <v>46103</v>
      </c>
      <c r="Q20" s="18">
        <f t="shared" si="7"/>
        <v>46106</v>
      </c>
      <c r="R20" s="18">
        <f t="shared" si="8"/>
        <v>46111</v>
      </c>
      <c r="S20" s="76"/>
      <c r="T20" s="76"/>
    </row>
    <row r="21" spans="1:20" s="62" customFormat="1" ht="61.5" x14ac:dyDescent="0.45">
      <c r="A21" s="12">
        <v>11</v>
      </c>
      <c r="B21" s="72" t="s">
        <v>72</v>
      </c>
      <c r="C21" s="72" t="s">
        <v>83</v>
      </c>
      <c r="D21" s="73" t="s">
        <v>74</v>
      </c>
      <c r="E21" s="73" t="s">
        <v>19</v>
      </c>
      <c r="F21" s="74">
        <v>46042</v>
      </c>
      <c r="G21" s="18">
        <f t="shared" si="0"/>
        <v>46047</v>
      </c>
      <c r="H21" s="18">
        <f t="shared" si="1"/>
        <v>46048</v>
      </c>
      <c r="I21" s="75">
        <f t="shared" si="2"/>
        <v>46063</v>
      </c>
      <c r="J21" s="18">
        <f t="shared" si="3"/>
        <v>46068</v>
      </c>
      <c r="K21" s="75">
        <f t="shared" si="4"/>
        <v>46083</v>
      </c>
      <c r="L21" s="18">
        <f t="shared" si="3"/>
        <v>46088</v>
      </c>
      <c r="M21" s="18">
        <f t="shared" si="3"/>
        <v>46093</v>
      </c>
      <c r="N21" s="75">
        <f t="shared" si="5"/>
        <v>46108</v>
      </c>
      <c r="O21" s="18">
        <f t="shared" si="6"/>
        <v>46098</v>
      </c>
      <c r="P21" s="18">
        <f t="shared" si="3"/>
        <v>46103</v>
      </c>
      <c r="Q21" s="18">
        <f t="shared" si="7"/>
        <v>46106</v>
      </c>
      <c r="R21" s="18">
        <f t="shared" si="8"/>
        <v>46111</v>
      </c>
      <c r="S21" s="76"/>
      <c r="T21" s="76"/>
    </row>
    <row r="22" spans="1:20" s="62" customFormat="1" ht="61.5" x14ac:dyDescent="0.45">
      <c r="A22" s="12">
        <v>12</v>
      </c>
      <c r="B22" s="72" t="s">
        <v>72</v>
      </c>
      <c r="C22" s="72" t="s">
        <v>84</v>
      </c>
      <c r="D22" s="73" t="s">
        <v>74</v>
      </c>
      <c r="E22" s="73" t="s">
        <v>19</v>
      </c>
      <c r="F22" s="74">
        <v>46042</v>
      </c>
      <c r="G22" s="18">
        <f t="shared" si="0"/>
        <v>46047</v>
      </c>
      <c r="H22" s="18">
        <f t="shared" si="1"/>
        <v>46048</v>
      </c>
      <c r="I22" s="75">
        <f t="shared" si="2"/>
        <v>46063</v>
      </c>
      <c r="J22" s="18">
        <f t="shared" si="3"/>
        <v>46068</v>
      </c>
      <c r="K22" s="75">
        <f t="shared" si="4"/>
        <v>46083</v>
      </c>
      <c r="L22" s="18">
        <f t="shared" si="3"/>
        <v>46088</v>
      </c>
      <c r="M22" s="18">
        <f t="shared" si="3"/>
        <v>46093</v>
      </c>
      <c r="N22" s="75">
        <f t="shared" si="5"/>
        <v>46108</v>
      </c>
      <c r="O22" s="18">
        <f t="shared" si="6"/>
        <v>46098</v>
      </c>
      <c r="P22" s="18">
        <f t="shared" si="3"/>
        <v>46103</v>
      </c>
      <c r="Q22" s="18">
        <f t="shared" si="7"/>
        <v>46106</v>
      </c>
      <c r="R22" s="18">
        <f t="shared" si="8"/>
        <v>46111</v>
      </c>
      <c r="S22" s="76"/>
      <c r="T22" s="76"/>
    </row>
    <row r="23" spans="1:20" s="52" customFormat="1" ht="13" customHeight="1" x14ac:dyDescent="0.35">
      <c r="A23" s="21"/>
      <c r="B23" s="77" t="s">
        <v>57</v>
      </c>
      <c r="C23" s="78"/>
      <c r="D23" s="22"/>
      <c r="E23" s="23"/>
      <c r="F23" s="24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1"/>
    </row>
    <row r="24" spans="1:20" x14ac:dyDescent="0.45">
      <c r="B24" s="63"/>
      <c r="C24" s="63"/>
      <c r="D24" s="64"/>
      <c r="E24" s="64"/>
      <c r="F24" s="6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5"/>
      <c r="S24" s="65"/>
    </row>
    <row r="25" spans="1:20" x14ac:dyDescent="0.45">
      <c r="B25" s="63"/>
      <c r="C25" s="63"/>
      <c r="D25" s="64"/>
      <c r="E25" s="64"/>
      <c r="F25" s="65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5"/>
      <c r="S25" s="65"/>
    </row>
    <row r="26" spans="1:20" x14ac:dyDescent="0.45">
      <c r="B26" s="63"/>
      <c r="C26" s="63"/>
      <c r="D26" s="64"/>
      <c r="E26" s="64"/>
      <c r="F26" s="65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5"/>
      <c r="S26" s="65"/>
    </row>
    <row r="27" spans="1:20" x14ac:dyDescent="0.45">
      <c r="B27" s="63"/>
      <c r="C27" s="63"/>
      <c r="D27" s="64"/>
      <c r="E27" s="64"/>
      <c r="F27" s="6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5"/>
      <c r="S27" s="65"/>
    </row>
    <row r="28" spans="1:20" x14ac:dyDescent="0.45">
      <c r="B28" s="63"/>
      <c r="C28" s="63"/>
      <c r="D28" s="64"/>
      <c r="E28" s="64"/>
      <c r="F28" s="6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5"/>
      <c r="S28" s="65"/>
    </row>
    <row r="29" spans="1:20" x14ac:dyDescent="0.45">
      <c r="B29" s="63"/>
      <c r="C29" s="63"/>
      <c r="D29" s="64"/>
      <c r="E29" s="64"/>
      <c r="F29" s="65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5"/>
      <c r="S29" s="65"/>
    </row>
    <row r="30" spans="1:20" x14ac:dyDescent="0.45">
      <c r="B30" s="63"/>
      <c r="C30" s="63"/>
      <c r="D30" s="64"/>
      <c r="E30" s="64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5"/>
      <c r="S30" s="65"/>
    </row>
    <row r="31" spans="1:20" x14ac:dyDescent="0.45">
      <c r="B31" s="63"/>
      <c r="C31" s="63"/>
      <c r="D31" s="64"/>
      <c r="E31" s="64"/>
      <c r="F31" s="6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5"/>
      <c r="S31" s="65"/>
    </row>
    <row r="32" spans="1:20" x14ac:dyDescent="0.45">
      <c r="B32" s="63"/>
      <c r="C32" s="63"/>
      <c r="D32" s="64"/>
      <c r="E32" s="64"/>
      <c r="F32" s="65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5"/>
      <c r="S32" s="65"/>
    </row>
    <row r="33" spans="2:19" x14ac:dyDescent="0.45">
      <c r="B33" s="63"/>
      <c r="C33" s="63"/>
      <c r="D33" s="64"/>
      <c r="E33" s="64"/>
      <c r="F33" s="6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5"/>
      <c r="S33" s="65"/>
    </row>
    <row r="34" spans="2:19" x14ac:dyDescent="0.45">
      <c r="B34" s="63"/>
      <c r="C34" s="63"/>
      <c r="D34" s="64"/>
      <c r="E34" s="64"/>
      <c r="F34" s="65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5"/>
      <c r="S34" s="65"/>
    </row>
    <row r="35" spans="2:19" x14ac:dyDescent="0.45">
      <c r="B35" s="64"/>
      <c r="C35" s="64"/>
      <c r="D35" s="64"/>
      <c r="E35" s="64"/>
      <c r="F35" s="65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5"/>
      <c r="S35" s="65"/>
    </row>
    <row r="36" spans="2:19" x14ac:dyDescent="0.45">
      <c r="B36" s="64"/>
      <c r="C36" s="64"/>
      <c r="D36" s="64"/>
      <c r="E36" s="64"/>
      <c r="F36" s="65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5"/>
      <c r="S36" s="65"/>
    </row>
    <row r="37" spans="2:19" x14ac:dyDescent="0.45">
      <c r="B37" s="64"/>
      <c r="C37" s="64"/>
      <c r="D37" s="64"/>
      <c r="E37" s="64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5"/>
      <c r="S37" s="65"/>
    </row>
    <row r="38" spans="2:19" x14ac:dyDescent="0.45">
      <c r="B38" s="64"/>
      <c r="C38" s="64"/>
      <c r="D38" s="64"/>
      <c r="E38" s="64"/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5"/>
      <c r="S38" s="65"/>
    </row>
    <row r="39" spans="2:19" x14ac:dyDescent="0.45">
      <c r="B39" s="64"/>
      <c r="C39" s="64"/>
      <c r="D39" s="64"/>
      <c r="E39" s="64"/>
      <c r="F39" s="65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5"/>
      <c r="S39" s="65"/>
    </row>
    <row r="40" spans="2:19" x14ac:dyDescent="0.45">
      <c r="B40" s="64"/>
      <c r="C40" s="64"/>
      <c r="D40" s="64"/>
      <c r="E40" s="64"/>
      <c r="F40" s="65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5"/>
      <c r="S40" s="65"/>
    </row>
    <row r="41" spans="2:19" x14ac:dyDescent="0.45">
      <c r="B41" s="64"/>
      <c r="C41" s="64"/>
      <c r="D41" s="64"/>
      <c r="E41" s="64"/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5"/>
      <c r="S41" s="65"/>
    </row>
    <row r="42" spans="2:19" x14ac:dyDescent="0.45">
      <c r="B42" s="64"/>
      <c r="C42" s="64"/>
      <c r="D42" s="64"/>
      <c r="E42" s="64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5"/>
      <c r="S42" s="65"/>
    </row>
    <row r="43" spans="2:19" x14ac:dyDescent="0.45">
      <c r="B43" s="64"/>
      <c r="C43" s="64"/>
      <c r="D43" s="64"/>
      <c r="E43" s="64"/>
      <c r="F43" s="65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5"/>
      <c r="S43" s="65"/>
    </row>
    <row r="44" spans="2:19" x14ac:dyDescent="0.45">
      <c r="B44" s="64"/>
      <c r="C44" s="64"/>
      <c r="D44" s="64"/>
      <c r="E44" s="64"/>
      <c r="F44" s="65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5"/>
      <c r="S44" s="65"/>
    </row>
    <row r="45" spans="2:19" x14ac:dyDescent="0.45">
      <c r="B45" s="64"/>
      <c r="C45" s="64"/>
      <c r="D45" s="64"/>
      <c r="E45" s="64"/>
      <c r="F45" s="65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5"/>
      <c r="S45" s="65"/>
    </row>
    <row r="46" spans="2:19" x14ac:dyDescent="0.45">
      <c r="B46" s="64"/>
      <c r="C46" s="64"/>
      <c r="D46" s="64"/>
      <c r="E46" s="64"/>
      <c r="F46" s="65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5"/>
      <c r="S46" s="65"/>
    </row>
    <row r="47" spans="2:19" x14ac:dyDescent="0.45">
      <c r="B47" s="64"/>
      <c r="C47" s="64"/>
      <c r="D47" s="64"/>
      <c r="E47" s="64"/>
      <c r="F47" s="65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5"/>
      <c r="S47" s="65"/>
    </row>
    <row r="48" spans="2:19" x14ac:dyDescent="0.45">
      <c r="B48" s="64"/>
      <c r="C48" s="64"/>
      <c r="D48" s="64"/>
      <c r="E48" s="64"/>
      <c r="F48" s="6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5"/>
      <c r="S48" s="65"/>
    </row>
    <row r="49" spans="2:19" x14ac:dyDescent="0.45">
      <c r="B49" s="64"/>
      <c r="C49" s="64"/>
      <c r="D49" s="64"/>
      <c r="E49" s="64"/>
      <c r="F49" s="65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5"/>
      <c r="S49" s="65"/>
    </row>
    <row r="50" spans="2:19" x14ac:dyDescent="0.45">
      <c r="B50" s="64"/>
      <c r="C50" s="64"/>
      <c r="D50" s="64"/>
      <c r="E50" s="64"/>
      <c r="F50" s="65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5"/>
      <c r="S50" s="65"/>
    </row>
    <row r="51" spans="2:19" x14ac:dyDescent="0.45">
      <c r="B51" s="64"/>
      <c r="C51" s="64"/>
      <c r="D51" s="64"/>
      <c r="E51" s="64"/>
      <c r="F51" s="6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5"/>
      <c r="S51" s="65"/>
    </row>
    <row r="52" spans="2:19" x14ac:dyDescent="0.45">
      <c r="B52" s="64"/>
      <c r="C52" s="64"/>
      <c r="D52" s="64"/>
      <c r="E52" s="64"/>
      <c r="F52" s="65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5"/>
      <c r="S52" s="65"/>
    </row>
    <row r="53" spans="2:19" x14ac:dyDescent="0.45">
      <c r="B53" s="64"/>
      <c r="C53" s="64"/>
      <c r="D53" s="64"/>
      <c r="E53" s="64"/>
      <c r="F53" s="65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5"/>
      <c r="S53" s="65"/>
    </row>
    <row r="54" spans="2:19" x14ac:dyDescent="0.45">
      <c r="B54" s="64"/>
      <c r="C54" s="64"/>
      <c r="D54" s="64"/>
      <c r="E54" s="64"/>
      <c r="F54" s="65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5"/>
      <c r="S54" s="65"/>
    </row>
    <row r="55" spans="2:19" x14ac:dyDescent="0.45">
      <c r="B55" s="64"/>
      <c r="C55" s="64"/>
      <c r="D55" s="64"/>
      <c r="E55" s="64"/>
      <c r="F55" s="65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5"/>
      <c r="S55" s="65"/>
    </row>
    <row r="56" spans="2:19" x14ac:dyDescent="0.45">
      <c r="B56" s="64"/>
      <c r="C56" s="64"/>
      <c r="D56" s="64"/>
      <c r="E56" s="64"/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5"/>
      <c r="S56" s="65"/>
    </row>
    <row r="57" spans="2:19" x14ac:dyDescent="0.45">
      <c r="B57" s="64"/>
      <c r="C57" s="64"/>
      <c r="D57" s="64"/>
      <c r="E57" s="64"/>
      <c r="F57" s="65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5"/>
      <c r="S57" s="65"/>
    </row>
    <row r="58" spans="2:19" x14ac:dyDescent="0.45">
      <c r="B58" s="64"/>
      <c r="C58" s="64"/>
      <c r="D58" s="64"/>
      <c r="E58" s="64"/>
      <c r="F58" s="65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5"/>
      <c r="S58" s="65"/>
    </row>
    <row r="59" spans="2:19" x14ac:dyDescent="0.45">
      <c r="B59" s="64"/>
      <c r="C59" s="64"/>
      <c r="D59" s="64"/>
      <c r="E59" s="64"/>
      <c r="F59" s="65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5"/>
      <c r="S59" s="65"/>
    </row>
    <row r="60" spans="2:19" x14ac:dyDescent="0.45">
      <c r="B60" s="64"/>
      <c r="C60" s="64"/>
      <c r="D60" s="64"/>
      <c r="E60" s="64"/>
      <c r="F60" s="65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5"/>
      <c r="S60" s="65"/>
    </row>
    <row r="61" spans="2:19" x14ac:dyDescent="0.45">
      <c r="B61" s="64"/>
      <c r="C61" s="64"/>
      <c r="D61" s="64"/>
      <c r="E61" s="64"/>
      <c r="F61" s="65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5"/>
      <c r="S61" s="65"/>
    </row>
    <row r="62" spans="2:19" x14ac:dyDescent="0.45">
      <c r="B62" s="64"/>
      <c r="C62" s="64"/>
      <c r="D62" s="64"/>
      <c r="E62" s="64"/>
      <c r="F62" s="65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5"/>
      <c r="S62" s="65"/>
    </row>
    <row r="63" spans="2:19" x14ac:dyDescent="0.45">
      <c r="B63" s="64"/>
      <c r="C63" s="64"/>
      <c r="D63" s="64"/>
      <c r="E63" s="64"/>
      <c r="F63" s="65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5"/>
      <c r="S63" s="65"/>
    </row>
    <row r="64" spans="2:19" x14ac:dyDescent="0.45">
      <c r="B64" s="64"/>
      <c r="C64" s="64"/>
      <c r="D64" s="64"/>
      <c r="E64" s="64"/>
      <c r="F64" s="65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5"/>
      <c r="S64" s="65"/>
    </row>
    <row r="65" spans="2:19" x14ac:dyDescent="0.45">
      <c r="B65" s="64"/>
      <c r="C65" s="64"/>
      <c r="D65" s="64"/>
      <c r="E65" s="64"/>
      <c r="F65" s="65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5"/>
      <c r="S65" s="65"/>
    </row>
    <row r="66" spans="2:19" x14ac:dyDescent="0.45">
      <c r="B66" s="64"/>
      <c r="C66" s="64"/>
      <c r="D66" s="64"/>
      <c r="E66" s="64"/>
      <c r="F66" s="65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5"/>
      <c r="S66" s="65"/>
    </row>
    <row r="67" spans="2:19" x14ac:dyDescent="0.45">
      <c r="B67" s="64"/>
      <c r="C67" s="64"/>
      <c r="D67" s="64"/>
      <c r="E67" s="64"/>
      <c r="F67" s="65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5"/>
      <c r="S67" s="65"/>
    </row>
    <row r="68" spans="2:19" x14ac:dyDescent="0.45">
      <c r="B68" s="64"/>
      <c r="C68" s="64"/>
      <c r="D68" s="64"/>
      <c r="E68" s="64"/>
      <c r="F68" s="65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5"/>
      <c r="S68" s="65"/>
    </row>
    <row r="69" spans="2:19" x14ac:dyDescent="0.45">
      <c r="B69" s="64"/>
      <c r="C69" s="64"/>
      <c r="D69" s="64"/>
      <c r="E69" s="64"/>
      <c r="F69" s="65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5"/>
      <c r="S69" s="65"/>
    </row>
    <row r="70" spans="2:19" x14ac:dyDescent="0.45">
      <c r="B70" s="64"/>
      <c r="C70" s="64"/>
      <c r="D70" s="64"/>
      <c r="E70" s="64"/>
      <c r="F70" s="65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5"/>
      <c r="S70" s="65"/>
    </row>
    <row r="71" spans="2:19" x14ac:dyDescent="0.45">
      <c r="B71" s="64"/>
      <c r="C71" s="64"/>
      <c r="D71" s="64"/>
      <c r="E71" s="64"/>
      <c r="F71" s="65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5"/>
      <c r="S71" s="65"/>
    </row>
    <row r="72" spans="2:19" x14ac:dyDescent="0.45">
      <c r="B72" s="64"/>
      <c r="C72" s="64"/>
      <c r="D72" s="64"/>
      <c r="E72" s="64"/>
      <c r="F72" s="65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5"/>
      <c r="S72" s="65"/>
    </row>
    <row r="73" spans="2:19" x14ac:dyDescent="0.45">
      <c r="B73" s="64"/>
      <c r="C73" s="64"/>
      <c r="D73" s="64"/>
      <c r="E73" s="64"/>
      <c r="F73" s="65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5"/>
      <c r="S73" s="65"/>
    </row>
    <row r="74" spans="2:19" x14ac:dyDescent="0.45">
      <c r="B74" s="64"/>
      <c r="C74" s="64"/>
      <c r="D74" s="64"/>
      <c r="E74" s="64"/>
      <c r="F74" s="65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5"/>
      <c r="S74" s="65"/>
    </row>
    <row r="75" spans="2:19" x14ac:dyDescent="0.45">
      <c r="B75" s="64"/>
      <c r="C75" s="64"/>
      <c r="D75" s="64"/>
      <c r="E75" s="64"/>
      <c r="F75" s="65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5"/>
      <c r="S75" s="65"/>
    </row>
    <row r="76" spans="2:19" x14ac:dyDescent="0.45">
      <c r="B76" s="64"/>
      <c r="C76" s="64"/>
      <c r="D76" s="64"/>
      <c r="E76" s="64"/>
      <c r="F76" s="65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5"/>
      <c r="S76" s="65"/>
    </row>
    <row r="77" spans="2:19" x14ac:dyDescent="0.45">
      <c r="B77" s="64"/>
      <c r="C77" s="64"/>
      <c r="D77" s="64"/>
      <c r="E77" s="64"/>
      <c r="F77" s="65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5"/>
      <c r="S77" s="65"/>
    </row>
    <row r="78" spans="2:19" x14ac:dyDescent="0.45">
      <c r="B78" s="64"/>
      <c r="C78" s="64"/>
      <c r="D78" s="64"/>
      <c r="E78" s="64"/>
      <c r="F78" s="65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5"/>
      <c r="S78" s="65"/>
    </row>
    <row r="79" spans="2:19" x14ac:dyDescent="0.45">
      <c r="B79" s="64"/>
      <c r="C79" s="64"/>
      <c r="D79" s="64"/>
      <c r="E79" s="64"/>
      <c r="F79" s="65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5"/>
      <c r="S79" s="65"/>
    </row>
    <row r="80" spans="2:19" x14ac:dyDescent="0.45">
      <c r="B80" s="64"/>
      <c r="C80" s="64"/>
      <c r="D80" s="64"/>
      <c r="E80" s="64"/>
      <c r="F80" s="65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5"/>
      <c r="S80" s="65"/>
    </row>
    <row r="81" spans="2:19" x14ac:dyDescent="0.45">
      <c r="B81" s="64"/>
      <c r="C81" s="64"/>
      <c r="D81" s="64"/>
      <c r="E81" s="64"/>
      <c r="F81" s="65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5"/>
      <c r="S81" s="65"/>
    </row>
    <row r="82" spans="2:19" x14ac:dyDescent="0.45">
      <c r="B82" s="64"/>
      <c r="C82" s="64"/>
      <c r="D82" s="64"/>
      <c r="E82" s="64"/>
      <c r="F82" s="65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5"/>
      <c r="S82" s="65"/>
    </row>
    <row r="83" spans="2:19" x14ac:dyDescent="0.45">
      <c r="B83" s="64"/>
      <c r="C83" s="64"/>
      <c r="D83" s="64"/>
      <c r="E83" s="64"/>
      <c r="F83" s="65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5"/>
      <c r="S83" s="65"/>
    </row>
    <row r="84" spans="2:19" x14ac:dyDescent="0.45">
      <c r="B84" s="64"/>
      <c r="C84" s="64"/>
      <c r="D84" s="64"/>
      <c r="E84" s="64"/>
      <c r="F84" s="65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5"/>
      <c r="S84" s="65"/>
    </row>
    <row r="85" spans="2:19" x14ac:dyDescent="0.45">
      <c r="B85" s="64"/>
      <c r="C85" s="64"/>
      <c r="D85" s="64"/>
      <c r="E85" s="64"/>
      <c r="F85" s="65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5"/>
      <c r="S85" s="65"/>
    </row>
    <row r="86" spans="2:19" x14ac:dyDescent="0.45">
      <c r="B86" s="64"/>
      <c r="C86" s="64"/>
      <c r="D86" s="64"/>
      <c r="E86" s="64"/>
      <c r="F86" s="65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5"/>
      <c r="S86" s="65"/>
    </row>
    <row r="87" spans="2:19" x14ac:dyDescent="0.45">
      <c r="B87" s="64"/>
      <c r="C87" s="64"/>
      <c r="D87" s="64"/>
      <c r="E87" s="64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5"/>
      <c r="S87" s="65"/>
    </row>
    <row r="88" spans="2:19" x14ac:dyDescent="0.45">
      <c r="B88" s="64"/>
      <c r="C88" s="64"/>
      <c r="D88" s="64"/>
      <c r="E88" s="64"/>
      <c r="F88" s="65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5"/>
      <c r="S88" s="65"/>
    </row>
    <row r="89" spans="2:19" x14ac:dyDescent="0.45">
      <c r="B89" s="64"/>
      <c r="C89" s="64"/>
      <c r="D89" s="64"/>
      <c r="E89" s="64"/>
      <c r="F89" s="65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5"/>
      <c r="S89" s="65"/>
    </row>
    <row r="90" spans="2:19" x14ac:dyDescent="0.45">
      <c r="B90" s="64"/>
      <c r="C90" s="64"/>
      <c r="D90" s="64"/>
      <c r="E90" s="64"/>
      <c r="F90" s="65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5"/>
      <c r="S90" s="65"/>
    </row>
    <row r="91" spans="2:19" x14ac:dyDescent="0.45">
      <c r="B91" s="64"/>
      <c r="C91" s="64"/>
      <c r="D91" s="64"/>
      <c r="E91" s="64"/>
      <c r="F91" s="65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5"/>
      <c r="S91" s="65"/>
    </row>
    <row r="92" spans="2:19" x14ac:dyDescent="0.45">
      <c r="B92" s="64"/>
      <c r="C92" s="64"/>
      <c r="D92" s="64"/>
      <c r="E92" s="64"/>
      <c r="F92" s="65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5"/>
      <c r="S92" s="65"/>
    </row>
    <row r="93" spans="2:19" x14ac:dyDescent="0.45">
      <c r="B93" s="64"/>
      <c r="C93" s="64"/>
      <c r="D93" s="64"/>
      <c r="E93" s="64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5"/>
      <c r="S93" s="65"/>
    </row>
    <row r="94" spans="2:19" x14ac:dyDescent="0.45">
      <c r="B94" s="64"/>
      <c r="C94" s="64"/>
      <c r="D94" s="64"/>
      <c r="E94" s="64"/>
      <c r="F94" s="65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5"/>
      <c r="S94" s="65"/>
    </row>
    <row r="95" spans="2:19" x14ac:dyDescent="0.45">
      <c r="B95" s="64"/>
      <c r="C95" s="64"/>
      <c r="D95" s="64"/>
      <c r="E95" s="64"/>
      <c r="F95" s="65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5"/>
      <c r="S95" s="65"/>
    </row>
    <row r="96" spans="2:19" x14ac:dyDescent="0.45">
      <c r="B96" s="64"/>
      <c r="C96" s="64"/>
      <c r="D96" s="64"/>
      <c r="E96" s="64"/>
      <c r="F96" s="65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5"/>
      <c r="S96" s="65"/>
    </row>
    <row r="97" spans="2:19" x14ac:dyDescent="0.45">
      <c r="B97" s="64"/>
      <c r="C97" s="64"/>
      <c r="D97" s="64"/>
      <c r="E97" s="64"/>
      <c r="F97" s="65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5"/>
      <c r="S97" s="65"/>
    </row>
    <row r="98" spans="2:19" x14ac:dyDescent="0.45">
      <c r="B98" s="64"/>
      <c r="C98" s="64"/>
      <c r="D98" s="64"/>
      <c r="E98" s="64"/>
      <c r="F98" s="65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5"/>
      <c r="S98" s="65"/>
    </row>
    <row r="99" spans="2:19" x14ac:dyDescent="0.45">
      <c r="B99" s="64"/>
      <c r="C99" s="64"/>
      <c r="D99" s="64"/>
      <c r="E99" s="64"/>
      <c r="F99" s="65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5"/>
      <c r="S99" s="65"/>
    </row>
    <row r="100" spans="2:19" x14ac:dyDescent="0.45">
      <c r="B100" s="64"/>
      <c r="C100" s="64"/>
      <c r="D100" s="64"/>
      <c r="E100" s="64"/>
      <c r="F100" s="65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5"/>
      <c r="S100" s="65"/>
    </row>
    <row r="101" spans="2:19" x14ac:dyDescent="0.45">
      <c r="B101" s="64"/>
      <c r="C101" s="64"/>
      <c r="D101" s="64"/>
      <c r="E101" s="64"/>
      <c r="F101" s="65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5"/>
      <c r="S101" s="65"/>
    </row>
    <row r="102" spans="2:19" x14ac:dyDescent="0.45">
      <c r="B102" s="64"/>
      <c r="C102" s="64"/>
      <c r="D102" s="64"/>
      <c r="E102" s="64"/>
      <c r="F102" s="65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5"/>
      <c r="S102" s="65"/>
    </row>
    <row r="103" spans="2:19" x14ac:dyDescent="0.45">
      <c r="B103" s="64"/>
      <c r="C103" s="64"/>
      <c r="D103" s="64"/>
      <c r="E103" s="64"/>
      <c r="F103" s="65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5"/>
      <c r="S103" s="65"/>
    </row>
    <row r="104" spans="2:19" x14ac:dyDescent="0.45">
      <c r="B104" s="64"/>
      <c r="C104" s="64"/>
      <c r="D104" s="64"/>
      <c r="E104" s="64"/>
      <c r="F104" s="65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5"/>
      <c r="S104" s="65"/>
    </row>
    <row r="105" spans="2:19" x14ac:dyDescent="0.45">
      <c r="B105" s="64"/>
      <c r="C105" s="64"/>
      <c r="D105" s="64"/>
      <c r="E105" s="64"/>
      <c r="F105" s="65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5"/>
      <c r="S105" s="65"/>
    </row>
    <row r="106" spans="2:19" x14ac:dyDescent="0.45">
      <c r="B106" s="64"/>
      <c r="C106" s="64"/>
      <c r="D106" s="64"/>
      <c r="E106" s="64"/>
      <c r="F106" s="6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5"/>
      <c r="S106" s="65"/>
    </row>
    <row r="107" spans="2:19" x14ac:dyDescent="0.45">
      <c r="B107" s="64"/>
      <c r="C107" s="64"/>
      <c r="D107" s="64"/>
      <c r="E107" s="64"/>
      <c r="F107" s="65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5"/>
      <c r="S107" s="65"/>
    </row>
    <row r="108" spans="2:19" x14ac:dyDescent="0.45">
      <c r="B108" s="64"/>
      <c r="C108" s="64"/>
      <c r="D108" s="64"/>
      <c r="E108" s="64"/>
      <c r="F108" s="65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5"/>
      <c r="S108" s="65"/>
    </row>
    <row r="109" spans="2:19" x14ac:dyDescent="0.45">
      <c r="B109" s="64"/>
      <c r="C109" s="64"/>
      <c r="D109" s="64"/>
      <c r="E109" s="64"/>
      <c r="F109" s="65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5"/>
      <c r="S109" s="65"/>
    </row>
    <row r="110" spans="2:19" x14ac:dyDescent="0.45">
      <c r="B110" s="64"/>
      <c r="C110" s="64"/>
      <c r="D110" s="64"/>
      <c r="E110" s="64"/>
      <c r="F110" s="65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5"/>
      <c r="S110" s="65"/>
    </row>
    <row r="111" spans="2:19" x14ac:dyDescent="0.45">
      <c r="B111" s="64"/>
      <c r="C111" s="64"/>
      <c r="D111" s="64"/>
      <c r="E111" s="64"/>
      <c r="F111" s="65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5"/>
      <c r="S111" s="65"/>
    </row>
    <row r="112" spans="2:19" x14ac:dyDescent="0.45">
      <c r="B112" s="64"/>
      <c r="C112" s="64"/>
      <c r="D112" s="64"/>
      <c r="E112" s="64"/>
      <c r="F112" s="65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5"/>
      <c r="S112" s="65"/>
    </row>
    <row r="113" spans="2:19" x14ac:dyDescent="0.45">
      <c r="B113" s="64"/>
      <c r="C113" s="64"/>
      <c r="D113" s="64"/>
      <c r="E113" s="64"/>
      <c r="F113" s="65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5"/>
      <c r="S113" s="65"/>
    </row>
    <row r="114" spans="2:19" x14ac:dyDescent="0.45">
      <c r="B114" s="64"/>
      <c r="C114" s="64"/>
      <c r="D114" s="64"/>
      <c r="E114" s="64"/>
      <c r="F114" s="65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5"/>
      <c r="S114" s="65"/>
    </row>
    <row r="115" spans="2:19" x14ac:dyDescent="0.45">
      <c r="B115" s="64"/>
      <c r="C115" s="64"/>
      <c r="D115" s="64"/>
      <c r="E115" s="64"/>
      <c r="F115" s="65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5"/>
      <c r="S115" s="65"/>
    </row>
    <row r="116" spans="2:19" x14ac:dyDescent="0.45">
      <c r="B116" s="64"/>
      <c r="C116" s="64"/>
      <c r="D116" s="64"/>
      <c r="E116" s="64"/>
      <c r="F116" s="65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5"/>
      <c r="S116" s="65"/>
    </row>
    <row r="117" spans="2:19" x14ac:dyDescent="0.45">
      <c r="B117" s="64"/>
      <c r="C117" s="64"/>
      <c r="D117" s="64"/>
      <c r="E117" s="64"/>
      <c r="F117" s="65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5"/>
      <c r="S117" s="65"/>
    </row>
    <row r="118" spans="2:19" x14ac:dyDescent="0.45">
      <c r="B118" s="64"/>
      <c r="C118" s="64"/>
      <c r="D118" s="64"/>
      <c r="E118" s="64"/>
      <c r="F118" s="65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5"/>
      <c r="S118" s="65"/>
    </row>
    <row r="119" spans="2:19" x14ac:dyDescent="0.45">
      <c r="B119" s="64"/>
      <c r="C119" s="64"/>
      <c r="D119" s="64"/>
      <c r="E119" s="64"/>
      <c r="F119" s="65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5"/>
      <c r="S119" s="65"/>
    </row>
    <row r="120" spans="2:19" x14ac:dyDescent="0.45">
      <c r="B120" s="64"/>
      <c r="C120" s="64"/>
      <c r="D120" s="64"/>
      <c r="E120" s="64"/>
      <c r="F120" s="65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5"/>
      <c r="S120" s="65"/>
    </row>
    <row r="121" spans="2:19" x14ac:dyDescent="0.45">
      <c r="B121" s="64"/>
      <c r="C121" s="64"/>
      <c r="D121" s="64"/>
      <c r="E121" s="64"/>
      <c r="F121" s="65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5"/>
      <c r="S121" s="65"/>
    </row>
    <row r="122" spans="2:19" x14ac:dyDescent="0.45">
      <c r="B122" s="64"/>
      <c r="C122" s="64"/>
      <c r="D122" s="64"/>
      <c r="E122" s="64"/>
      <c r="F122" s="65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5"/>
      <c r="S122" s="65"/>
    </row>
    <row r="123" spans="2:19" x14ac:dyDescent="0.45">
      <c r="B123" s="64"/>
      <c r="C123" s="64"/>
      <c r="D123" s="64"/>
      <c r="E123" s="64"/>
      <c r="F123" s="65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5"/>
      <c r="S123" s="65"/>
    </row>
    <row r="124" spans="2:19" x14ac:dyDescent="0.45">
      <c r="B124" s="64"/>
      <c r="C124" s="64"/>
      <c r="D124" s="64"/>
      <c r="E124" s="64"/>
      <c r="F124" s="65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5"/>
      <c r="S124" s="65"/>
    </row>
    <row r="125" spans="2:19" x14ac:dyDescent="0.45">
      <c r="B125" s="64"/>
      <c r="C125" s="64"/>
      <c r="D125" s="64"/>
      <c r="E125" s="64"/>
      <c r="F125" s="65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5"/>
      <c r="S125" s="65"/>
    </row>
    <row r="126" spans="2:19" x14ac:dyDescent="0.45">
      <c r="B126" s="64"/>
      <c r="C126" s="64"/>
      <c r="D126" s="64"/>
      <c r="E126" s="64"/>
      <c r="F126" s="65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5"/>
      <c r="S126" s="65"/>
    </row>
    <row r="127" spans="2:19" x14ac:dyDescent="0.45">
      <c r="B127" s="64"/>
      <c r="C127" s="64"/>
      <c r="D127" s="64"/>
      <c r="E127" s="64"/>
      <c r="F127" s="65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5"/>
      <c r="S127" s="65"/>
    </row>
    <row r="128" spans="2:19" x14ac:dyDescent="0.45">
      <c r="B128" s="64"/>
      <c r="C128" s="64"/>
      <c r="D128" s="64"/>
      <c r="E128" s="64"/>
      <c r="F128" s="65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5"/>
      <c r="S128" s="65"/>
    </row>
    <row r="129" spans="2:19" x14ac:dyDescent="0.45">
      <c r="B129" s="64"/>
      <c r="C129" s="64"/>
      <c r="D129" s="64"/>
      <c r="E129" s="64"/>
      <c r="F129" s="65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5"/>
      <c r="S129" s="65"/>
    </row>
    <row r="130" spans="2:19" x14ac:dyDescent="0.45">
      <c r="B130" s="64"/>
      <c r="C130" s="64"/>
      <c r="D130" s="64"/>
      <c r="E130" s="64"/>
      <c r="F130" s="65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5"/>
      <c r="S130" s="65"/>
    </row>
    <row r="131" spans="2:19" x14ac:dyDescent="0.45">
      <c r="B131" s="64"/>
      <c r="C131" s="64"/>
      <c r="D131" s="64"/>
      <c r="E131" s="64"/>
      <c r="F131" s="65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5"/>
      <c r="S131" s="65"/>
    </row>
    <row r="132" spans="2:19" x14ac:dyDescent="0.45">
      <c r="B132" s="64"/>
      <c r="C132" s="64"/>
      <c r="D132" s="64"/>
      <c r="E132" s="64"/>
      <c r="F132" s="65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5"/>
      <c r="S132" s="65"/>
    </row>
    <row r="133" spans="2:19" x14ac:dyDescent="0.45">
      <c r="B133" s="64"/>
      <c r="C133" s="64"/>
      <c r="D133" s="64"/>
      <c r="E133" s="64"/>
      <c r="F133" s="65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5"/>
      <c r="S133" s="65"/>
    </row>
    <row r="134" spans="2:19" x14ac:dyDescent="0.45">
      <c r="B134" s="64"/>
      <c r="C134" s="64"/>
      <c r="D134" s="64"/>
      <c r="E134" s="64"/>
      <c r="F134" s="65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5"/>
      <c r="S134" s="65"/>
    </row>
    <row r="135" spans="2:19" x14ac:dyDescent="0.45">
      <c r="B135" s="64"/>
      <c r="C135" s="64"/>
      <c r="D135" s="64"/>
      <c r="E135" s="64"/>
      <c r="F135" s="65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5"/>
      <c r="S135" s="65"/>
    </row>
    <row r="136" spans="2:19" x14ac:dyDescent="0.45">
      <c r="B136" s="64"/>
      <c r="C136" s="64"/>
      <c r="D136" s="64"/>
      <c r="E136" s="64"/>
      <c r="F136" s="65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5"/>
      <c r="S136" s="65"/>
    </row>
    <row r="137" spans="2:19" x14ac:dyDescent="0.45">
      <c r="B137" s="64"/>
      <c r="C137" s="64"/>
      <c r="D137" s="64"/>
      <c r="E137" s="64"/>
      <c r="F137" s="65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5"/>
      <c r="S137" s="65"/>
    </row>
    <row r="138" spans="2:19" x14ac:dyDescent="0.45">
      <c r="B138" s="64"/>
      <c r="C138" s="64"/>
      <c r="D138" s="64"/>
      <c r="E138" s="64"/>
      <c r="F138" s="65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5"/>
      <c r="S138" s="65"/>
    </row>
    <row r="139" spans="2:19" x14ac:dyDescent="0.45">
      <c r="B139" s="64"/>
      <c r="C139" s="64"/>
      <c r="D139" s="64"/>
      <c r="E139" s="64"/>
      <c r="F139" s="65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5"/>
      <c r="S139" s="65"/>
    </row>
    <row r="140" spans="2:19" x14ac:dyDescent="0.45">
      <c r="B140" s="64"/>
      <c r="C140" s="64"/>
      <c r="D140" s="64"/>
      <c r="E140" s="64"/>
      <c r="F140" s="65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5"/>
      <c r="S140" s="65"/>
    </row>
    <row r="141" spans="2:19" x14ac:dyDescent="0.45">
      <c r="B141" s="64"/>
      <c r="C141" s="64"/>
      <c r="D141" s="64"/>
      <c r="E141" s="64"/>
      <c r="F141" s="65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5"/>
      <c r="S141" s="65"/>
    </row>
    <row r="142" spans="2:19" x14ac:dyDescent="0.45">
      <c r="B142" s="64"/>
      <c r="C142" s="64"/>
      <c r="D142" s="64"/>
      <c r="E142" s="64"/>
      <c r="F142" s="65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5"/>
      <c r="S142" s="65"/>
    </row>
    <row r="143" spans="2:19" x14ac:dyDescent="0.45">
      <c r="B143" s="64"/>
      <c r="C143" s="64"/>
      <c r="D143" s="64"/>
      <c r="E143" s="64"/>
      <c r="F143" s="65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5"/>
      <c r="S143" s="65"/>
    </row>
    <row r="144" spans="2:19" x14ac:dyDescent="0.45">
      <c r="B144" s="64"/>
      <c r="C144" s="64"/>
      <c r="D144" s="64"/>
      <c r="E144" s="64"/>
      <c r="F144" s="65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5"/>
      <c r="S144" s="65"/>
    </row>
    <row r="145" spans="2:19" x14ac:dyDescent="0.45">
      <c r="B145" s="64"/>
      <c r="C145" s="64"/>
      <c r="D145" s="64"/>
      <c r="E145" s="64"/>
      <c r="F145" s="65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5"/>
      <c r="S145" s="65"/>
    </row>
    <row r="146" spans="2:19" x14ac:dyDescent="0.45">
      <c r="B146" s="64"/>
      <c r="C146" s="64"/>
      <c r="D146" s="64"/>
      <c r="E146" s="64"/>
      <c r="F146" s="65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5"/>
      <c r="S146" s="65"/>
    </row>
    <row r="147" spans="2:19" x14ac:dyDescent="0.45">
      <c r="B147" s="64"/>
      <c r="C147" s="64"/>
      <c r="D147" s="64"/>
      <c r="E147" s="64"/>
      <c r="F147" s="65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5"/>
      <c r="S147" s="65"/>
    </row>
    <row r="148" spans="2:19" x14ac:dyDescent="0.45">
      <c r="B148" s="64"/>
      <c r="C148" s="64"/>
      <c r="D148" s="64"/>
      <c r="E148" s="64"/>
      <c r="F148" s="65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5"/>
      <c r="S148" s="65"/>
    </row>
    <row r="149" spans="2:19" x14ac:dyDescent="0.45">
      <c r="B149" s="64"/>
      <c r="C149" s="64"/>
      <c r="D149" s="64"/>
      <c r="E149" s="64"/>
      <c r="F149" s="65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5"/>
      <c r="S149" s="65"/>
    </row>
    <row r="150" spans="2:19" x14ac:dyDescent="0.45">
      <c r="B150" s="64"/>
      <c r="C150" s="64"/>
      <c r="D150" s="64"/>
      <c r="E150" s="64"/>
      <c r="F150" s="65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5"/>
      <c r="S150" s="65"/>
    </row>
    <row r="151" spans="2:19" x14ac:dyDescent="0.45">
      <c r="B151" s="64"/>
      <c r="C151" s="64"/>
      <c r="D151" s="64"/>
      <c r="E151" s="64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5"/>
      <c r="S151" s="65"/>
    </row>
    <row r="152" spans="2:19" x14ac:dyDescent="0.45">
      <c r="B152" s="64"/>
      <c r="C152" s="64"/>
      <c r="D152" s="64"/>
      <c r="E152" s="64"/>
      <c r="F152" s="65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5"/>
      <c r="S152" s="65"/>
    </row>
    <row r="153" spans="2:19" x14ac:dyDescent="0.45">
      <c r="B153" s="64"/>
      <c r="C153" s="64"/>
      <c r="D153" s="64"/>
      <c r="E153" s="64"/>
      <c r="F153" s="65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5"/>
      <c r="S153" s="65"/>
    </row>
    <row r="154" spans="2:19" x14ac:dyDescent="0.45">
      <c r="B154" s="64"/>
      <c r="C154" s="64"/>
      <c r="D154" s="64"/>
      <c r="E154" s="64"/>
      <c r="F154" s="65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5"/>
      <c r="S154" s="65"/>
    </row>
    <row r="155" spans="2:19" x14ac:dyDescent="0.45">
      <c r="B155" s="64"/>
      <c r="C155" s="64"/>
      <c r="D155" s="64"/>
      <c r="E155" s="64"/>
      <c r="F155" s="65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5"/>
      <c r="S155" s="65"/>
    </row>
    <row r="156" spans="2:19" x14ac:dyDescent="0.45">
      <c r="B156" s="64"/>
      <c r="C156" s="64"/>
      <c r="D156" s="64"/>
      <c r="E156" s="64"/>
      <c r="F156" s="65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5"/>
      <c r="S156" s="65"/>
    </row>
    <row r="157" spans="2:19" x14ac:dyDescent="0.45">
      <c r="B157" s="64"/>
      <c r="C157" s="64"/>
      <c r="D157" s="64"/>
      <c r="E157" s="64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5"/>
      <c r="S157" s="65"/>
    </row>
    <row r="158" spans="2:19" x14ac:dyDescent="0.45">
      <c r="B158" s="64"/>
      <c r="C158" s="64"/>
      <c r="D158" s="64"/>
      <c r="E158" s="64"/>
      <c r="F158" s="65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5"/>
      <c r="S158" s="65"/>
    </row>
    <row r="159" spans="2:19" x14ac:dyDescent="0.45">
      <c r="B159" s="64"/>
      <c r="C159" s="64"/>
      <c r="D159" s="64"/>
      <c r="E159" s="64"/>
      <c r="F159" s="65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5"/>
      <c r="S159" s="65"/>
    </row>
    <row r="160" spans="2:19" x14ac:dyDescent="0.45">
      <c r="B160" s="64"/>
      <c r="C160" s="64"/>
      <c r="D160" s="64"/>
      <c r="E160" s="64"/>
      <c r="F160" s="65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5"/>
      <c r="S160" s="65"/>
    </row>
    <row r="161" spans="2:19" x14ac:dyDescent="0.45">
      <c r="B161" s="64"/>
      <c r="C161" s="64"/>
      <c r="D161" s="64"/>
      <c r="E161" s="64"/>
      <c r="F161" s="65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5"/>
      <c r="S161" s="65"/>
    </row>
    <row r="162" spans="2:19" x14ac:dyDescent="0.45">
      <c r="B162" s="64"/>
      <c r="C162" s="64"/>
      <c r="D162" s="64"/>
      <c r="E162" s="64"/>
      <c r="F162" s="65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5"/>
      <c r="S162" s="65"/>
    </row>
    <row r="163" spans="2:19" x14ac:dyDescent="0.45">
      <c r="B163" s="64"/>
      <c r="C163" s="64"/>
      <c r="D163" s="64"/>
      <c r="E163" s="64"/>
      <c r="F163" s="65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5"/>
      <c r="S163" s="65"/>
    </row>
    <row r="164" spans="2:19" x14ac:dyDescent="0.45">
      <c r="B164" s="64"/>
      <c r="C164" s="64"/>
      <c r="D164" s="64"/>
      <c r="E164" s="64"/>
      <c r="F164" s="65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5"/>
      <c r="S164" s="65"/>
    </row>
    <row r="165" spans="2:19" x14ac:dyDescent="0.45">
      <c r="B165" s="64"/>
      <c r="C165" s="64"/>
      <c r="D165" s="64"/>
      <c r="E165" s="64"/>
      <c r="F165" s="65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5"/>
      <c r="S165" s="65"/>
    </row>
    <row r="166" spans="2:19" x14ac:dyDescent="0.45">
      <c r="B166" s="64"/>
      <c r="C166" s="64"/>
      <c r="D166" s="64"/>
      <c r="E166" s="64"/>
      <c r="F166" s="65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5"/>
      <c r="S166" s="65"/>
    </row>
    <row r="167" spans="2:19" x14ac:dyDescent="0.45">
      <c r="B167" s="64"/>
      <c r="C167" s="64"/>
      <c r="D167" s="64"/>
      <c r="E167" s="64"/>
      <c r="F167" s="65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5"/>
      <c r="S167" s="65"/>
    </row>
    <row r="168" spans="2:19" x14ac:dyDescent="0.45">
      <c r="B168" s="64"/>
      <c r="C168" s="64"/>
      <c r="D168" s="64"/>
      <c r="E168" s="64"/>
      <c r="F168" s="65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5"/>
      <c r="S168" s="65"/>
    </row>
    <row r="169" spans="2:19" x14ac:dyDescent="0.45">
      <c r="B169" s="64"/>
      <c r="C169" s="64"/>
      <c r="D169" s="64"/>
      <c r="E169" s="64"/>
      <c r="F169" s="65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5"/>
      <c r="S169" s="65"/>
    </row>
    <row r="170" spans="2:19" x14ac:dyDescent="0.45">
      <c r="B170" s="64"/>
      <c r="C170" s="64"/>
      <c r="D170" s="64"/>
      <c r="E170" s="64"/>
      <c r="F170" s="65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5"/>
      <c r="S170" s="65"/>
    </row>
    <row r="171" spans="2:19" x14ac:dyDescent="0.45">
      <c r="B171" s="64"/>
      <c r="C171" s="64"/>
      <c r="D171" s="64"/>
      <c r="E171" s="64"/>
      <c r="F171" s="65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5"/>
      <c r="S171" s="65"/>
    </row>
    <row r="172" spans="2:19" x14ac:dyDescent="0.45">
      <c r="B172" s="64"/>
      <c r="C172" s="64"/>
      <c r="D172" s="64"/>
      <c r="E172" s="64"/>
      <c r="F172" s="65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5"/>
      <c r="S172" s="65"/>
    </row>
    <row r="173" spans="2:19" x14ac:dyDescent="0.45">
      <c r="B173" s="64"/>
      <c r="C173" s="64"/>
      <c r="D173" s="64"/>
      <c r="E173" s="64"/>
      <c r="F173" s="65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5"/>
      <c r="S173" s="65"/>
    </row>
    <row r="174" spans="2:19" x14ac:dyDescent="0.45">
      <c r="B174" s="64"/>
      <c r="C174" s="64"/>
      <c r="D174" s="64"/>
      <c r="E174" s="64"/>
      <c r="F174" s="65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5"/>
      <c r="S174" s="65"/>
    </row>
    <row r="175" spans="2:19" x14ac:dyDescent="0.45">
      <c r="B175" s="64"/>
      <c r="C175" s="64"/>
      <c r="D175" s="64"/>
      <c r="E175" s="64"/>
      <c r="F175" s="65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5"/>
      <c r="S175" s="65"/>
    </row>
    <row r="176" spans="2:19" x14ac:dyDescent="0.45">
      <c r="B176" s="64"/>
      <c r="C176" s="64"/>
      <c r="D176" s="64"/>
      <c r="E176" s="64"/>
      <c r="F176" s="65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5"/>
      <c r="S176" s="65"/>
    </row>
    <row r="177" spans="2:19" x14ac:dyDescent="0.45">
      <c r="B177" s="64"/>
      <c r="C177" s="64"/>
      <c r="D177" s="64"/>
      <c r="E177" s="64"/>
      <c r="F177" s="65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5"/>
      <c r="S177" s="65"/>
    </row>
    <row r="178" spans="2:19" x14ac:dyDescent="0.45">
      <c r="B178" s="64"/>
      <c r="C178" s="64"/>
      <c r="D178" s="64"/>
      <c r="E178" s="64"/>
      <c r="F178" s="65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5"/>
      <c r="S178" s="65"/>
    </row>
    <row r="179" spans="2:19" x14ac:dyDescent="0.45">
      <c r="B179" s="64"/>
      <c r="C179" s="64"/>
      <c r="D179" s="64"/>
      <c r="E179" s="64"/>
      <c r="F179" s="65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5"/>
      <c r="S179" s="65"/>
    </row>
    <row r="180" spans="2:19" x14ac:dyDescent="0.45">
      <c r="B180" s="64"/>
      <c r="C180" s="64"/>
      <c r="D180" s="64"/>
      <c r="E180" s="64"/>
      <c r="F180" s="65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5"/>
      <c r="S180" s="65"/>
    </row>
    <row r="181" spans="2:19" x14ac:dyDescent="0.45">
      <c r="B181" s="64"/>
      <c r="C181" s="64"/>
      <c r="D181" s="64"/>
      <c r="E181" s="64"/>
      <c r="F181" s="65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5"/>
      <c r="S181" s="65"/>
    </row>
    <row r="182" spans="2:19" x14ac:dyDescent="0.45">
      <c r="B182" s="64"/>
      <c r="C182" s="64"/>
      <c r="D182" s="64"/>
      <c r="E182" s="64"/>
      <c r="F182" s="65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5"/>
      <c r="S182" s="65"/>
    </row>
    <row r="183" spans="2:19" x14ac:dyDescent="0.45">
      <c r="B183" s="64"/>
      <c r="C183" s="64"/>
      <c r="D183" s="64"/>
      <c r="E183" s="64"/>
      <c r="F183" s="65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5"/>
      <c r="S183" s="65"/>
    </row>
    <row r="184" spans="2:19" x14ac:dyDescent="0.45">
      <c r="B184" s="64"/>
      <c r="C184" s="64"/>
      <c r="D184" s="64"/>
      <c r="E184" s="64"/>
      <c r="F184" s="65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5"/>
      <c r="S184" s="65"/>
    </row>
    <row r="185" spans="2:19" x14ac:dyDescent="0.45">
      <c r="B185" s="64"/>
      <c r="C185" s="64"/>
      <c r="D185" s="64"/>
      <c r="E185" s="64"/>
      <c r="F185" s="65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5"/>
      <c r="S185" s="65"/>
    </row>
    <row r="186" spans="2:19" x14ac:dyDescent="0.45">
      <c r="B186" s="64"/>
      <c r="C186" s="64"/>
      <c r="D186" s="64"/>
      <c r="E186" s="64"/>
      <c r="F186" s="65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5"/>
      <c r="S186" s="65"/>
    </row>
    <row r="187" spans="2:19" x14ac:dyDescent="0.45">
      <c r="B187" s="64"/>
      <c r="C187" s="64"/>
      <c r="D187" s="64"/>
      <c r="E187" s="64"/>
      <c r="F187" s="65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5"/>
      <c r="S187" s="65"/>
    </row>
    <row r="188" spans="2:19" x14ac:dyDescent="0.45">
      <c r="B188" s="64"/>
      <c r="C188" s="64"/>
      <c r="D188" s="64"/>
      <c r="E188" s="64"/>
      <c r="F188" s="65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5"/>
      <c r="S188" s="65"/>
    </row>
    <row r="189" spans="2:19" x14ac:dyDescent="0.45">
      <c r="B189" s="64"/>
      <c r="C189" s="64"/>
      <c r="D189" s="64"/>
      <c r="E189" s="64"/>
      <c r="F189" s="65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5"/>
      <c r="S189" s="65"/>
    </row>
    <row r="190" spans="2:19" x14ac:dyDescent="0.45">
      <c r="B190" s="64"/>
      <c r="C190" s="64"/>
      <c r="D190" s="64"/>
      <c r="E190" s="64"/>
      <c r="F190" s="65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5"/>
      <c r="S190" s="65"/>
    </row>
    <row r="191" spans="2:19" x14ac:dyDescent="0.45">
      <c r="B191" s="64"/>
      <c r="C191" s="64"/>
      <c r="D191" s="64"/>
      <c r="E191" s="64"/>
      <c r="F191" s="65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5"/>
      <c r="S191" s="65"/>
    </row>
    <row r="192" spans="2:19" x14ac:dyDescent="0.45">
      <c r="B192" s="64"/>
      <c r="C192" s="64"/>
      <c r="D192" s="64"/>
      <c r="E192" s="64"/>
      <c r="F192" s="65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5"/>
      <c r="S192" s="65"/>
    </row>
    <row r="193" spans="2:19" x14ac:dyDescent="0.45">
      <c r="B193" s="64"/>
      <c r="C193" s="64"/>
      <c r="D193" s="64"/>
      <c r="E193" s="64"/>
      <c r="F193" s="65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5"/>
      <c r="S193" s="65"/>
    </row>
    <row r="194" spans="2:19" x14ac:dyDescent="0.45">
      <c r="B194" s="67" t="s">
        <v>0</v>
      </c>
      <c r="C194" s="67" t="s">
        <v>0</v>
      </c>
      <c r="D194" s="67" t="s">
        <v>0</v>
      </c>
      <c r="E194" s="67"/>
      <c r="F194" s="68"/>
      <c r="G194" s="69" t="str">
        <f t="shared" ref="G194:G200" si="9">IF(F194="","",(DATE(YEAR(F194),MONTH(F194),DAY(F194)+5)))</f>
        <v/>
      </c>
      <c r="H194" s="69" t="str">
        <f t="shared" ref="H194:H200" si="10">IF(G194="","",(DATE(YEAR(G194),MONTH(G194),DAY(G194)+3)))</f>
        <v/>
      </c>
      <c r="I194" s="69" t="str">
        <f t="shared" ref="I194:I200" si="11">IF(H194="","",(DATE(YEAR(H194),MONTH(H194),DAY(H194)+15)))</f>
        <v/>
      </c>
      <c r="J194" s="69" t="str">
        <f t="shared" ref="J194:K200" si="12">IF(I194="","",(DATE(YEAR(I194),MONTH(I194),DAY(I194)+5)))</f>
        <v/>
      </c>
      <c r="K194" s="69" t="str">
        <f t="shared" si="12"/>
        <v/>
      </c>
      <c r="L194" s="69" t="str">
        <f t="shared" ref="L194:L200" si="13">IF(K194="","",(DATE(YEAR(K194),MONTH(K194),DAY(K194)+15)))</f>
        <v/>
      </c>
      <c r="M194" s="69" t="str">
        <f t="shared" ref="M194:N200" si="14">IF(L194="","",(DATE(YEAR(L194),MONTH(L194),DAY(L194)+5)))</f>
        <v/>
      </c>
      <c r="N194" s="69" t="str">
        <f t="shared" si="14"/>
        <v/>
      </c>
      <c r="O194" s="69" t="str">
        <f t="shared" ref="O194:P200" si="15">IF(N194="","",(DATE(YEAR(N194),MONTH(N194),DAY(N194)+3)))</f>
        <v/>
      </c>
      <c r="P194" s="69" t="str">
        <f t="shared" si="15"/>
        <v/>
      </c>
      <c r="Q194" s="69" t="str">
        <f t="shared" ref="Q194:Q200" si="16">IF(P194="","",(DATE(YEAR(P194),MONTH(P194),DAY(P194)+IF(OR(D194="Appel d’offre International Restreint",D194="Appel d’offres Internationale Ouvert"),5,2))))</f>
        <v/>
      </c>
      <c r="R194" s="68"/>
      <c r="S194" s="68"/>
    </row>
    <row r="195" spans="2:19" x14ac:dyDescent="0.45">
      <c r="B195" s="56" t="s">
        <v>0</v>
      </c>
      <c r="C195" s="56" t="s">
        <v>0</v>
      </c>
      <c r="D195" s="56" t="s">
        <v>0</v>
      </c>
      <c r="E195" s="56"/>
      <c r="F195" s="60"/>
      <c r="G195" s="59" t="str">
        <f t="shared" si="9"/>
        <v/>
      </c>
      <c r="H195" s="59" t="str">
        <f t="shared" si="10"/>
        <v/>
      </c>
      <c r="I195" s="59" t="str">
        <f t="shared" si="11"/>
        <v/>
      </c>
      <c r="J195" s="59" t="str">
        <f t="shared" si="12"/>
        <v/>
      </c>
      <c r="K195" s="59" t="str">
        <f t="shared" si="12"/>
        <v/>
      </c>
      <c r="L195" s="59" t="str">
        <f t="shared" si="13"/>
        <v/>
      </c>
      <c r="M195" s="59" t="str">
        <f t="shared" si="14"/>
        <v/>
      </c>
      <c r="N195" s="59" t="str">
        <f t="shared" si="14"/>
        <v/>
      </c>
      <c r="O195" s="59" t="str">
        <f t="shared" si="15"/>
        <v/>
      </c>
      <c r="P195" s="59" t="str">
        <f t="shared" si="15"/>
        <v/>
      </c>
      <c r="Q195" s="59" t="str">
        <f t="shared" si="16"/>
        <v/>
      </c>
      <c r="R195" s="60"/>
      <c r="S195" s="60"/>
    </row>
    <row r="196" spans="2:19" x14ac:dyDescent="0.45">
      <c r="B196" s="56" t="s">
        <v>0</v>
      </c>
      <c r="C196" s="56" t="s">
        <v>0</v>
      </c>
      <c r="D196" s="56" t="s">
        <v>0</v>
      </c>
      <c r="E196" s="56"/>
      <c r="F196" s="60"/>
      <c r="G196" s="59" t="str">
        <f t="shared" si="9"/>
        <v/>
      </c>
      <c r="H196" s="59" t="str">
        <f t="shared" si="10"/>
        <v/>
      </c>
      <c r="I196" s="59" t="str">
        <f t="shared" si="11"/>
        <v/>
      </c>
      <c r="J196" s="59" t="str">
        <f t="shared" si="12"/>
        <v/>
      </c>
      <c r="K196" s="59" t="str">
        <f t="shared" si="12"/>
        <v/>
      </c>
      <c r="L196" s="59" t="str">
        <f t="shared" si="13"/>
        <v/>
      </c>
      <c r="M196" s="59" t="str">
        <f t="shared" si="14"/>
        <v/>
      </c>
      <c r="N196" s="59" t="str">
        <f t="shared" si="14"/>
        <v/>
      </c>
      <c r="O196" s="59" t="str">
        <f t="shared" si="15"/>
        <v/>
      </c>
      <c r="P196" s="59" t="str">
        <f t="shared" si="15"/>
        <v/>
      </c>
      <c r="Q196" s="59" t="str">
        <f t="shared" si="16"/>
        <v/>
      </c>
      <c r="R196" s="60"/>
      <c r="S196" s="60"/>
    </row>
    <row r="197" spans="2:19" x14ac:dyDescent="0.45">
      <c r="B197" s="56" t="s">
        <v>0</v>
      </c>
      <c r="C197" s="56" t="s">
        <v>0</v>
      </c>
      <c r="D197" s="56" t="s">
        <v>0</v>
      </c>
      <c r="E197" s="56"/>
      <c r="F197" s="60"/>
      <c r="G197" s="59" t="str">
        <f t="shared" si="9"/>
        <v/>
      </c>
      <c r="H197" s="59" t="str">
        <f t="shared" si="10"/>
        <v/>
      </c>
      <c r="I197" s="59" t="str">
        <f t="shared" si="11"/>
        <v/>
      </c>
      <c r="J197" s="59" t="str">
        <f t="shared" si="12"/>
        <v/>
      </c>
      <c r="K197" s="59" t="str">
        <f t="shared" si="12"/>
        <v/>
      </c>
      <c r="L197" s="59" t="str">
        <f t="shared" si="13"/>
        <v/>
      </c>
      <c r="M197" s="59" t="str">
        <f t="shared" si="14"/>
        <v/>
      </c>
      <c r="N197" s="59" t="str">
        <f t="shared" si="14"/>
        <v/>
      </c>
      <c r="O197" s="59" t="str">
        <f t="shared" si="15"/>
        <v/>
      </c>
      <c r="P197" s="59" t="str">
        <f t="shared" si="15"/>
        <v/>
      </c>
      <c r="Q197" s="59" t="str">
        <f t="shared" si="16"/>
        <v/>
      </c>
      <c r="R197" s="60"/>
      <c r="S197" s="60"/>
    </row>
    <row r="198" spans="2:19" x14ac:dyDescent="0.45">
      <c r="B198" s="56" t="s">
        <v>0</v>
      </c>
      <c r="C198" s="56" t="s">
        <v>0</v>
      </c>
      <c r="D198" s="56" t="s">
        <v>0</v>
      </c>
      <c r="E198" s="56"/>
      <c r="F198" s="60"/>
      <c r="G198" s="59" t="str">
        <f t="shared" si="9"/>
        <v/>
      </c>
      <c r="H198" s="59" t="str">
        <f t="shared" si="10"/>
        <v/>
      </c>
      <c r="I198" s="59" t="str">
        <f t="shared" si="11"/>
        <v/>
      </c>
      <c r="J198" s="59" t="str">
        <f t="shared" si="12"/>
        <v/>
      </c>
      <c r="K198" s="59" t="str">
        <f t="shared" si="12"/>
        <v/>
      </c>
      <c r="L198" s="59" t="str">
        <f t="shared" si="13"/>
        <v/>
      </c>
      <c r="M198" s="59" t="str">
        <f t="shared" si="14"/>
        <v/>
      </c>
      <c r="N198" s="59" t="str">
        <f t="shared" si="14"/>
        <v/>
      </c>
      <c r="O198" s="59" t="str">
        <f t="shared" si="15"/>
        <v/>
      </c>
      <c r="P198" s="59" t="str">
        <f t="shared" si="15"/>
        <v/>
      </c>
      <c r="Q198" s="59" t="str">
        <f t="shared" si="16"/>
        <v/>
      </c>
      <c r="R198" s="60"/>
      <c r="S198" s="60"/>
    </row>
    <row r="199" spans="2:19" x14ac:dyDescent="0.45">
      <c r="B199" s="56" t="s">
        <v>0</v>
      </c>
      <c r="C199" s="56" t="s">
        <v>0</v>
      </c>
      <c r="D199" s="56" t="s">
        <v>0</v>
      </c>
      <c r="E199" s="56"/>
      <c r="F199" s="60"/>
      <c r="G199" s="59" t="str">
        <f t="shared" si="9"/>
        <v/>
      </c>
      <c r="H199" s="59" t="str">
        <f t="shared" si="10"/>
        <v/>
      </c>
      <c r="I199" s="59" t="str">
        <f t="shared" si="11"/>
        <v/>
      </c>
      <c r="J199" s="59" t="str">
        <f t="shared" si="12"/>
        <v/>
      </c>
      <c r="K199" s="59" t="str">
        <f t="shared" si="12"/>
        <v/>
      </c>
      <c r="L199" s="59" t="str">
        <f t="shared" si="13"/>
        <v/>
      </c>
      <c r="M199" s="59" t="str">
        <f t="shared" si="14"/>
        <v/>
      </c>
      <c r="N199" s="59" t="str">
        <f t="shared" si="14"/>
        <v/>
      </c>
      <c r="O199" s="59" t="str">
        <f t="shared" si="15"/>
        <v/>
      </c>
      <c r="P199" s="59" t="str">
        <f t="shared" si="15"/>
        <v/>
      </c>
      <c r="Q199" s="59" t="str">
        <f t="shared" si="16"/>
        <v/>
      </c>
      <c r="R199" s="60"/>
      <c r="S199" s="60"/>
    </row>
    <row r="200" spans="2:19" x14ac:dyDescent="0.45">
      <c r="B200" s="56" t="s">
        <v>0</v>
      </c>
      <c r="C200" s="56" t="s">
        <v>0</v>
      </c>
      <c r="D200" s="56" t="s">
        <v>0</v>
      </c>
      <c r="E200" s="56"/>
      <c r="F200" s="60"/>
      <c r="G200" s="59" t="str">
        <f t="shared" si="9"/>
        <v/>
      </c>
      <c r="H200" s="59" t="str">
        <f t="shared" si="10"/>
        <v/>
      </c>
      <c r="I200" s="59" t="str">
        <f t="shared" si="11"/>
        <v/>
      </c>
      <c r="J200" s="59" t="str">
        <f t="shared" si="12"/>
        <v/>
      </c>
      <c r="K200" s="59" t="str">
        <f t="shared" si="12"/>
        <v/>
      </c>
      <c r="L200" s="59" t="str">
        <f t="shared" si="13"/>
        <v/>
      </c>
      <c r="M200" s="59" t="str">
        <f t="shared" si="14"/>
        <v/>
      </c>
      <c r="N200" s="59" t="str">
        <f t="shared" si="14"/>
        <v/>
      </c>
      <c r="O200" s="59" t="str">
        <f t="shared" si="15"/>
        <v/>
      </c>
      <c r="P200" s="59" t="str">
        <f t="shared" si="15"/>
        <v/>
      </c>
      <c r="Q200" s="59" t="str">
        <f t="shared" si="16"/>
        <v/>
      </c>
      <c r="R200" s="60"/>
      <c r="S200" s="60"/>
    </row>
    <row r="201" spans="2:19" x14ac:dyDescent="0.45">
      <c r="B201" s="56" t="s">
        <v>0</v>
      </c>
      <c r="C201" s="56" t="s">
        <v>0</v>
      </c>
      <c r="D201" s="56" t="s">
        <v>0</v>
      </c>
      <c r="E201" s="56"/>
      <c r="F201" s="60"/>
      <c r="G201" s="59" t="str">
        <f t="shared" ref="G201:G202" si="17">IF(F201="","",(DATE(YEAR(F201),MONTH(F201),DAY(F201)+5)))</f>
        <v/>
      </c>
      <c r="H201" s="59" t="str">
        <f t="shared" ref="H201:H202" si="18">IF(G201="","",(DATE(YEAR(G201),MONTH(G201),DAY(G201)+3)))</f>
        <v/>
      </c>
      <c r="I201" s="59" t="str">
        <f t="shared" ref="I201:I202" si="19">IF(H201="","",(DATE(YEAR(H201),MONTH(H201),DAY(H201)+15)))</f>
        <v/>
      </c>
      <c r="J201" s="59" t="str">
        <f t="shared" ref="J201:K202" si="20">IF(I201="","",(DATE(YEAR(I201),MONTH(I201),DAY(I201)+5)))</f>
        <v/>
      </c>
      <c r="K201" s="59" t="str">
        <f t="shared" si="20"/>
        <v/>
      </c>
      <c r="L201" s="59" t="str">
        <f t="shared" ref="L201:L202" si="21">IF(K201="","",(DATE(YEAR(K201),MONTH(K201),DAY(K201)+15)))</f>
        <v/>
      </c>
      <c r="M201" s="59" t="str">
        <f t="shared" ref="M201:N202" si="22">IF(L201="","",(DATE(YEAR(L201),MONTH(L201),DAY(L201)+5)))</f>
        <v/>
      </c>
      <c r="N201" s="59" t="str">
        <f t="shared" si="22"/>
        <v/>
      </c>
      <c r="O201" s="59" t="str">
        <f t="shared" ref="O201:P202" si="23">IF(N201="","",(DATE(YEAR(N201),MONTH(N201),DAY(N201)+3)))</f>
        <v/>
      </c>
      <c r="P201" s="59" t="str">
        <f t="shared" si="23"/>
        <v/>
      </c>
      <c r="Q201" s="59" t="str">
        <f t="shared" ref="Q201:Q202" si="24">IF(P201="","",(DATE(YEAR(P201),MONTH(P201),DAY(P201)+IF(OR(D201="Appel d’offre International Restreint",D201="Appel d’offres Internationale Ouvert"),5,2))))</f>
        <v/>
      </c>
      <c r="R201" s="60"/>
      <c r="S201" s="60"/>
    </row>
    <row r="202" spans="2:19" x14ac:dyDescent="0.45">
      <c r="B202" s="56" t="s">
        <v>0</v>
      </c>
      <c r="C202" s="56" t="s">
        <v>0</v>
      </c>
      <c r="D202" s="56" t="s">
        <v>0</v>
      </c>
      <c r="E202" s="56"/>
      <c r="F202" s="60"/>
      <c r="G202" s="59" t="str">
        <f t="shared" si="17"/>
        <v/>
      </c>
      <c r="H202" s="59" t="str">
        <f t="shared" si="18"/>
        <v/>
      </c>
      <c r="I202" s="59" t="str">
        <f t="shared" si="19"/>
        <v/>
      </c>
      <c r="J202" s="59" t="str">
        <f t="shared" si="20"/>
        <v/>
      </c>
      <c r="K202" s="59" t="str">
        <f t="shared" si="20"/>
        <v/>
      </c>
      <c r="L202" s="59" t="str">
        <f t="shared" si="21"/>
        <v/>
      </c>
      <c r="M202" s="59" t="str">
        <f t="shared" si="22"/>
        <v/>
      </c>
      <c r="N202" s="59" t="str">
        <f t="shared" si="22"/>
        <v/>
      </c>
      <c r="O202" s="59" t="str">
        <f t="shared" si="23"/>
        <v/>
      </c>
      <c r="P202" s="59" t="str">
        <f t="shared" si="23"/>
        <v/>
      </c>
      <c r="Q202" s="59" t="str">
        <f t="shared" si="24"/>
        <v/>
      </c>
      <c r="R202" s="60"/>
      <c r="S202" s="60"/>
    </row>
    <row r="203" spans="2:19" x14ac:dyDescent="0.45">
      <c r="R203" s="60"/>
      <c r="S203" s="60"/>
    </row>
    <row r="204" spans="2:19" x14ac:dyDescent="0.45">
      <c r="R204" s="60"/>
      <c r="S204" s="60"/>
    </row>
    <row r="205" spans="2:19" x14ac:dyDescent="0.45">
      <c r="R205" s="60"/>
      <c r="S205" s="60"/>
    </row>
    <row r="206" spans="2:19" x14ac:dyDescent="0.45">
      <c r="R206" s="60"/>
      <c r="S206" s="60"/>
    </row>
    <row r="207" spans="2:19" x14ac:dyDescent="0.45">
      <c r="R207" s="60"/>
      <c r="S207" s="60"/>
    </row>
    <row r="208" spans="2:19" x14ac:dyDescent="0.45">
      <c r="R208" s="60"/>
      <c r="S208" s="60"/>
    </row>
    <row r="209" spans="18:19" x14ac:dyDescent="0.45">
      <c r="R209" s="60"/>
      <c r="S209" s="60"/>
    </row>
    <row r="210" spans="18:19" x14ac:dyDescent="0.45">
      <c r="R210" s="60"/>
      <c r="S210" s="60"/>
    </row>
    <row r="211" spans="18:19" x14ac:dyDescent="0.45">
      <c r="R211" s="60"/>
      <c r="S211" s="60"/>
    </row>
    <row r="212" spans="18:19" x14ac:dyDescent="0.45">
      <c r="R212" s="60"/>
      <c r="S212" s="60"/>
    </row>
    <row r="213" spans="18:19" x14ac:dyDescent="0.45">
      <c r="R213" s="60"/>
      <c r="S213" s="60"/>
    </row>
    <row r="214" spans="18:19" x14ac:dyDescent="0.45">
      <c r="R214" s="60"/>
      <c r="S214" s="60"/>
    </row>
    <row r="215" spans="18:19" x14ac:dyDescent="0.45">
      <c r="R215" s="60"/>
      <c r="S215" s="60"/>
    </row>
    <row r="216" spans="18:19" x14ac:dyDescent="0.45">
      <c r="R216" s="60"/>
      <c r="S216" s="60"/>
    </row>
    <row r="217" spans="18:19" x14ac:dyDescent="0.45">
      <c r="R217" s="60"/>
      <c r="S217" s="60"/>
    </row>
    <row r="218" spans="18:19" x14ac:dyDescent="0.45">
      <c r="R218" s="60"/>
      <c r="S218" s="60"/>
    </row>
    <row r="219" spans="18:19" x14ac:dyDescent="0.45">
      <c r="R219" s="60"/>
      <c r="S219" s="60"/>
    </row>
    <row r="220" spans="18:19" x14ac:dyDescent="0.45">
      <c r="R220" s="60"/>
      <c r="S220" s="60"/>
    </row>
    <row r="221" spans="18:19" x14ac:dyDescent="0.45">
      <c r="R221" s="60"/>
      <c r="S221" s="60"/>
    </row>
    <row r="222" spans="18:19" x14ac:dyDescent="0.45">
      <c r="R222" s="60"/>
      <c r="S222" s="60"/>
    </row>
    <row r="223" spans="18:19" x14ac:dyDescent="0.45">
      <c r="R223" s="60"/>
      <c r="S223" s="60"/>
    </row>
    <row r="224" spans="18:19" x14ac:dyDescent="0.45">
      <c r="R224" s="60"/>
      <c r="S224" s="60"/>
    </row>
    <row r="225" spans="18:19" x14ac:dyDescent="0.45">
      <c r="R225" s="60"/>
      <c r="S225" s="60"/>
    </row>
    <row r="226" spans="18:19" x14ac:dyDescent="0.45">
      <c r="R226" s="60"/>
      <c r="S226" s="60"/>
    </row>
    <row r="227" spans="18:19" x14ac:dyDescent="0.45">
      <c r="R227" s="60"/>
      <c r="S227" s="60"/>
    </row>
    <row r="228" spans="18:19" x14ac:dyDescent="0.45">
      <c r="R228" s="60"/>
      <c r="S228" s="60"/>
    </row>
    <row r="229" spans="18:19" x14ac:dyDescent="0.45">
      <c r="R229" s="60"/>
      <c r="S229" s="60"/>
    </row>
    <row r="230" spans="18:19" x14ac:dyDescent="0.45">
      <c r="R230" s="60"/>
      <c r="S230" s="60"/>
    </row>
    <row r="231" spans="18:19" x14ac:dyDescent="0.45">
      <c r="R231" s="60"/>
      <c r="S231" s="60"/>
    </row>
    <row r="232" spans="18:19" x14ac:dyDescent="0.45">
      <c r="R232" s="60"/>
      <c r="S232" s="60"/>
    </row>
    <row r="233" spans="18:19" x14ac:dyDescent="0.45">
      <c r="R233" s="60"/>
      <c r="S233" s="60"/>
    </row>
    <row r="234" spans="18:19" x14ac:dyDescent="0.45">
      <c r="R234" s="60"/>
      <c r="S234" s="60"/>
    </row>
    <row r="235" spans="18:19" x14ac:dyDescent="0.45">
      <c r="R235" s="60"/>
      <c r="S235" s="60"/>
    </row>
    <row r="236" spans="18:19" x14ac:dyDescent="0.45">
      <c r="R236" s="60"/>
      <c r="S236" s="60"/>
    </row>
    <row r="237" spans="18:19" x14ac:dyDescent="0.45">
      <c r="R237" s="60"/>
      <c r="S237" s="60"/>
    </row>
    <row r="238" spans="18:19" x14ac:dyDescent="0.45">
      <c r="R238" s="60"/>
      <c r="S238" s="60"/>
    </row>
    <row r="239" spans="18:19" x14ac:dyDescent="0.45">
      <c r="R239" s="60"/>
      <c r="S239" s="60"/>
    </row>
    <row r="240" spans="18:19" x14ac:dyDescent="0.45">
      <c r="R240" s="60"/>
      <c r="S240" s="60"/>
    </row>
    <row r="241" spans="18:19" x14ac:dyDescent="0.45">
      <c r="R241" s="60"/>
      <c r="S241" s="60"/>
    </row>
    <row r="242" spans="18:19" x14ac:dyDescent="0.45">
      <c r="R242" s="60"/>
      <c r="S242" s="60"/>
    </row>
    <row r="243" spans="18:19" x14ac:dyDescent="0.45">
      <c r="R243" s="60"/>
      <c r="S243" s="60"/>
    </row>
    <row r="244" spans="18:19" x14ac:dyDescent="0.45">
      <c r="R244" s="60"/>
      <c r="S244" s="60"/>
    </row>
    <row r="245" spans="18:19" x14ac:dyDescent="0.45">
      <c r="R245" s="60"/>
      <c r="S245" s="60"/>
    </row>
    <row r="246" spans="18:19" x14ac:dyDescent="0.45">
      <c r="R246" s="60"/>
      <c r="S246" s="60"/>
    </row>
    <row r="247" spans="18:19" x14ac:dyDescent="0.45">
      <c r="R247" s="60"/>
      <c r="S247" s="60"/>
    </row>
    <row r="248" spans="18:19" x14ac:dyDescent="0.45">
      <c r="R248" s="60"/>
      <c r="S248" s="60"/>
    </row>
    <row r="249" spans="18:19" x14ac:dyDescent="0.45">
      <c r="R249" s="60"/>
      <c r="S249" s="60"/>
    </row>
    <row r="250" spans="18:19" x14ac:dyDescent="0.45">
      <c r="R250" s="60"/>
      <c r="S250" s="60"/>
    </row>
    <row r="251" spans="18:19" x14ac:dyDescent="0.45">
      <c r="R251" s="60"/>
      <c r="S251" s="60"/>
    </row>
    <row r="252" spans="18:19" x14ac:dyDescent="0.45">
      <c r="R252" s="60"/>
      <c r="S252" s="60"/>
    </row>
    <row r="253" spans="18:19" x14ac:dyDescent="0.45">
      <c r="R253" s="60"/>
      <c r="S253" s="60"/>
    </row>
    <row r="254" spans="18:19" x14ac:dyDescent="0.45">
      <c r="R254" s="60"/>
      <c r="S254" s="60"/>
    </row>
    <row r="255" spans="18:19" x14ac:dyDescent="0.45">
      <c r="R255" s="60"/>
      <c r="S255" s="60"/>
    </row>
    <row r="256" spans="18:19" x14ac:dyDescent="0.45">
      <c r="R256" s="60"/>
      <c r="S256" s="60"/>
    </row>
    <row r="257" spans="18:19" x14ac:dyDescent="0.45">
      <c r="R257" s="60"/>
      <c r="S257" s="60"/>
    </row>
    <row r="258" spans="18:19" x14ac:dyDescent="0.45">
      <c r="R258" s="60"/>
      <c r="S258" s="60"/>
    </row>
    <row r="259" spans="18:19" x14ac:dyDescent="0.45">
      <c r="R259" s="60"/>
      <c r="S259" s="60"/>
    </row>
    <row r="260" spans="18:19" x14ac:dyDescent="0.45">
      <c r="R260" s="60"/>
      <c r="S260" s="60"/>
    </row>
    <row r="261" spans="18:19" x14ac:dyDescent="0.45">
      <c r="R261" s="60"/>
      <c r="S261" s="60"/>
    </row>
    <row r="262" spans="18:19" x14ac:dyDescent="0.45">
      <c r="R262" s="60"/>
      <c r="S262" s="60"/>
    </row>
    <row r="263" spans="18:19" x14ac:dyDescent="0.45">
      <c r="R263" s="60"/>
      <c r="S263" s="60"/>
    </row>
    <row r="264" spans="18:19" x14ac:dyDescent="0.45">
      <c r="R264" s="60"/>
      <c r="S264" s="60"/>
    </row>
    <row r="265" spans="18:19" x14ac:dyDescent="0.45">
      <c r="R265" s="60"/>
      <c r="S265" s="60"/>
    </row>
    <row r="266" spans="18:19" x14ac:dyDescent="0.45">
      <c r="R266" s="60"/>
      <c r="S266" s="60"/>
    </row>
    <row r="267" spans="18:19" x14ac:dyDescent="0.45">
      <c r="R267" s="60"/>
      <c r="S267" s="60"/>
    </row>
    <row r="268" spans="18:19" x14ac:dyDescent="0.45">
      <c r="R268" s="60"/>
      <c r="S268" s="60"/>
    </row>
    <row r="269" spans="18:19" x14ac:dyDescent="0.45">
      <c r="R269" s="60"/>
      <c r="S269" s="60"/>
    </row>
    <row r="270" spans="18:19" x14ac:dyDescent="0.45">
      <c r="R270" s="60"/>
      <c r="S270" s="60"/>
    </row>
    <row r="271" spans="18:19" x14ac:dyDescent="0.45">
      <c r="R271" s="60"/>
      <c r="S271" s="60"/>
    </row>
    <row r="272" spans="18:19" x14ac:dyDescent="0.45">
      <c r="R272" s="60"/>
      <c r="S272" s="60"/>
    </row>
    <row r="273" spans="18:19" x14ac:dyDescent="0.45">
      <c r="R273" s="60"/>
      <c r="S273" s="60"/>
    </row>
    <row r="274" spans="18:19" x14ac:dyDescent="0.45">
      <c r="R274" s="60"/>
      <c r="S274" s="60"/>
    </row>
    <row r="275" spans="18:19" x14ac:dyDescent="0.45">
      <c r="R275" s="60"/>
      <c r="S275" s="60"/>
    </row>
    <row r="276" spans="18:19" x14ac:dyDescent="0.45">
      <c r="R276" s="60"/>
      <c r="S276" s="60"/>
    </row>
    <row r="277" spans="18:19" x14ac:dyDescent="0.45">
      <c r="R277" s="60"/>
      <c r="S277" s="60"/>
    </row>
    <row r="278" spans="18:19" x14ac:dyDescent="0.45">
      <c r="R278" s="60"/>
      <c r="S278" s="60"/>
    </row>
    <row r="279" spans="18:19" x14ac:dyDescent="0.45">
      <c r="R279" s="60"/>
      <c r="S279" s="60"/>
    </row>
    <row r="280" spans="18:19" x14ac:dyDescent="0.45">
      <c r="R280" s="60"/>
      <c r="S280" s="60"/>
    </row>
    <row r="281" spans="18:19" x14ac:dyDescent="0.45">
      <c r="R281" s="60"/>
      <c r="S281" s="60"/>
    </row>
    <row r="282" spans="18:19" x14ac:dyDescent="0.45">
      <c r="R282" s="60"/>
      <c r="S282" s="60"/>
    </row>
    <row r="283" spans="18:19" x14ac:dyDescent="0.45">
      <c r="R283" s="60"/>
      <c r="S283" s="60"/>
    </row>
    <row r="284" spans="18:19" x14ac:dyDescent="0.45">
      <c r="R284" s="60"/>
      <c r="S284" s="60"/>
    </row>
    <row r="285" spans="18:19" x14ac:dyDescent="0.45">
      <c r="R285" s="60"/>
      <c r="S285" s="60"/>
    </row>
    <row r="286" spans="18:19" x14ac:dyDescent="0.45">
      <c r="R286" s="60"/>
      <c r="S286" s="60"/>
    </row>
    <row r="287" spans="18:19" x14ac:dyDescent="0.45">
      <c r="R287" s="60"/>
      <c r="S287" s="60"/>
    </row>
    <row r="288" spans="18:19" x14ac:dyDescent="0.45">
      <c r="R288" s="60"/>
      <c r="S288" s="60"/>
    </row>
    <row r="289" spans="18:19" x14ac:dyDescent="0.45">
      <c r="R289" s="60"/>
      <c r="S289" s="60"/>
    </row>
    <row r="290" spans="18:19" x14ac:dyDescent="0.45">
      <c r="R290" s="60"/>
      <c r="S290" s="60"/>
    </row>
    <row r="291" spans="18:19" x14ac:dyDescent="0.45">
      <c r="R291" s="60"/>
      <c r="S291" s="60"/>
    </row>
    <row r="292" spans="18:19" x14ac:dyDescent="0.45">
      <c r="R292" s="60"/>
      <c r="S292" s="60"/>
    </row>
    <row r="293" spans="18:19" x14ac:dyDescent="0.45">
      <c r="R293" s="60"/>
      <c r="S293" s="60"/>
    </row>
    <row r="294" spans="18:19" x14ac:dyDescent="0.45">
      <c r="R294" s="60"/>
      <c r="S294" s="60"/>
    </row>
    <row r="295" spans="18:19" x14ac:dyDescent="0.45">
      <c r="R295" s="60"/>
      <c r="S295" s="60"/>
    </row>
    <row r="296" spans="18:19" x14ac:dyDescent="0.45">
      <c r="R296" s="60"/>
      <c r="S296" s="60"/>
    </row>
    <row r="297" spans="18:19" x14ac:dyDescent="0.45">
      <c r="R297" s="60"/>
      <c r="S297" s="60"/>
    </row>
    <row r="298" spans="18:19" x14ac:dyDescent="0.45">
      <c r="R298" s="60"/>
      <c r="S298" s="60"/>
    </row>
    <row r="299" spans="18:19" x14ac:dyDescent="0.45">
      <c r="R299" s="60"/>
      <c r="S299" s="60"/>
    </row>
    <row r="300" spans="18:19" x14ac:dyDescent="0.45">
      <c r="R300" s="60"/>
      <c r="S300" s="60"/>
    </row>
    <row r="301" spans="18:19" x14ac:dyDescent="0.45">
      <c r="R301" s="60"/>
      <c r="S301" s="60"/>
    </row>
    <row r="302" spans="18:19" x14ac:dyDescent="0.45">
      <c r="R302" s="60"/>
      <c r="S302" s="60"/>
    </row>
    <row r="303" spans="18:19" x14ac:dyDescent="0.45">
      <c r="R303" s="60"/>
      <c r="S303" s="60"/>
    </row>
    <row r="304" spans="18:19" x14ac:dyDescent="0.45">
      <c r="R304" s="60"/>
      <c r="S304" s="60"/>
    </row>
    <row r="305" spans="18:19" x14ac:dyDescent="0.45">
      <c r="R305" s="60"/>
      <c r="S305" s="60"/>
    </row>
    <row r="306" spans="18:19" x14ac:dyDescent="0.45">
      <c r="R306" s="60"/>
      <c r="S306" s="60"/>
    </row>
    <row r="307" spans="18:19" x14ac:dyDescent="0.45">
      <c r="R307" s="60"/>
      <c r="S307" s="60"/>
    </row>
    <row r="308" spans="18:19" x14ac:dyDescent="0.45">
      <c r="R308" s="60"/>
      <c r="S308" s="60"/>
    </row>
    <row r="309" spans="18:19" x14ac:dyDescent="0.45">
      <c r="R309" s="60"/>
      <c r="S309" s="60"/>
    </row>
    <row r="310" spans="18:19" x14ac:dyDescent="0.45">
      <c r="R310" s="60"/>
      <c r="S310" s="60"/>
    </row>
    <row r="311" spans="18:19" x14ac:dyDescent="0.45">
      <c r="R311" s="60"/>
      <c r="S311" s="60"/>
    </row>
    <row r="312" spans="18:19" x14ac:dyDescent="0.45">
      <c r="R312" s="60"/>
      <c r="S312" s="60"/>
    </row>
    <row r="313" spans="18:19" x14ac:dyDescent="0.45">
      <c r="R313" s="60"/>
      <c r="S313" s="60"/>
    </row>
    <row r="314" spans="18:19" x14ac:dyDescent="0.45">
      <c r="R314" s="60"/>
      <c r="S314" s="60"/>
    </row>
    <row r="315" spans="18:19" x14ac:dyDescent="0.45">
      <c r="R315" s="60"/>
      <c r="S315" s="60"/>
    </row>
    <row r="316" spans="18:19" x14ac:dyDescent="0.45">
      <c r="R316" s="60"/>
      <c r="S316" s="60"/>
    </row>
    <row r="317" spans="18:19" x14ac:dyDescent="0.45">
      <c r="R317" s="60"/>
      <c r="S317" s="60"/>
    </row>
    <row r="318" spans="18:19" x14ac:dyDescent="0.45">
      <c r="R318" s="60"/>
      <c r="S318" s="60"/>
    </row>
    <row r="319" spans="18:19" x14ac:dyDescent="0.45">
      <c r="R319" s="60"/>
      <c r="S319" s="60"/>
    </row>
    <row r="320" spans="18:19" x14ac:dyDescent="0.45">
      <c r="R320" s="60"/>
      <c r="S320" s="60"/>
    </row>
    <row r="321" spans="18:19" x14ac:dyDescent="0.45">
      <c r="R321" s="60"/>
      <c r="S321" s="60"/>
    </row>
    <row r="322" spans="18:19" x14ac:dyDescent="0.45">
      <c r="R322" s="60"/>
      <c r="S322" s="60"/>
    </row>
    <row r="323" spans="18:19" x14ac:dyDescent="0.45">
      <c r="R323" s="60"/>
      <c r="S323" s="60"/>
    </row>
    <row r="324" spans="18:19" x14ac:dyDescent="0.45">
      <c r="R324" s="60"/>
      <c r="S324" s="60"/>
    </row>
    <row r="325" spans="18:19" x14ac:dyDescent="0.45">
      <c r="R325" s="60"/>
      <c r="S325" s="60"/>
    </row>
    <row r="326" spans="18:19" x14ac:dyDescent="0.45">
      <c r="R326" s="60"/>
      <c r="S326" s="60"/>
    </row>
    <row r="327" spans="18:19" x14ac:dyDescent="0.45">
      <c r="R327" s="60"/>
      <c r="S327" s="60"/>
    </row>
    <row r="328" spans="18:19" x14ac:dyDescent="0.45">
      <c r="R328" s="60"/>
      <c r="S328" s="60"/>
    </row>
    <row r="329" spans="18:19" x14ac:dyDescent="0.45">
      <c r="R329" s="60"/>
      <c r="S329" s="60"/>
    </row>
    <row r="330" spans="18:19" x14ac:dyDescent="0.45">
      <c r="R330" s="60"/>
      <c r="S330" s="60"/>
    </row>
    <row r="331" spans="18:19" x14ac:dyDescent="0.45">
      <c r="R331" s="60"/>
      <c r="S331" s="60"/>
    </row>
    <row r="332" spans="18:19" x14ac:dyDescent="0.45">
      <c r="R332" s="60"/>
      <c r="S332" s="60"/>
    </row>
    <row r="333" spans="18:19" x14ac:dyDescent="0.45">
      <c r="R333" s="60"/>
      <c r="S333" s="60"/>
    </row>
    <row r="334" spans="18:19" x14ac:dyDescent="0.45">
      <c r="R334" s="60"/>
      <c r="S334" s="60"/>
    </row>
    <row r="335" spans="18:19" x14ac:dyDescent="0.45">
      <c r="R335" s="60"/>
      <c r="S335" s="60"/>
    </row>
    <row r="336" spans="18:19" x14ac:dyDescent="0.45">
      <c r="R336" s="60"/>
      <c r="S336" s="60"/>
    </row>
    <row r="337" spans="18:19" x14ac:dyDescent="0.45">
      <c r="R337" s="60"/>
      <c r="S337" s="60"/>
    </row>
    <row r="338" spans="18:19" x14ac:dyDescent="0.45">
      <c r="R338" s="60"/>
      <c r="S338" s="60"/>
    </row>
    <row r="339" spans="18:19" x14ac:dyDescent="0.45">
      <c r="R339" s="60"/>
      <c r="S339" s="60"/>
    </row>
    <row r="340" spans="18:19" x14ac:dyDescent="0.45">
      <c r="R340" s="60"/>
      <c r="S340" s="60"/>
    </row>
    <row r="341" spans="18:19" x14ac:dyDescent="0.45">
      <c r="R341" s="60"/>
      <c r="S341" s="60"/>
    </row>
    <row r="342" spans="18:19" x14ac:dyDescent="0.45">
      <c r="R342" s="60"/>
      <c r="S342" s="60"/>
    </row>
    <row r="343" spans="18:19" x14ac:dyDescent="0.45">
      <c r="R343" s="60"/>
      <c r="S343" s="60"/>
    </row>
    <row r="344" spans="18:19" x14ac:dyDescent="0.45">
      <c r="R344" s="60"/>
      <c r="S344" s="60"/>
    </row>
    <row r="345" spans="18:19" x14ac:dyDescent="0.45">
      <c r="R345" s="60"/>
      <c r="S345" s="60"/>
    </row>
    <row r="346" spans="18:19" x14ac:dyDescent="0.45">
      <c r="R346" s="60"/>
      <c r="S346" s="60"/>
    </row>
    <row r="347" spans="18:19" x14ac:dyDescent="0.45">
      <c r="R347" s="60"/>
      <c r="S347" s="60"/>
    </row>
    <row r="348" spans="18:19" x14ac:dyDescent="0.45">
      <c r="R348" s="60"/>
      <c r="S348" s="60"/>
    </row>
    <row r="349" spans="18:19" x14ac:dyDescent="0.45">
      <c r="R349" s="60"/>
      <c r="S349" s="60"/>
    </row>
    <row r="350" spans="18:19" x14ac:dyDescent="0.45">
      <c r="R350" s="60"/>
      <c r="S350" s="60"/>
    </row>
    <row r="351" spans="18:19" x14ac:dyDescent="0.45">
      <c r="R351" s="60"/>
      <c r="S351" s="60"/>
    </row>
    <row r="352" spans="18:19" x14ac:dyDescent="0.45">
      <c r="R352" s="60"/>
      <c r="S352" s="60"/>
    </row>
    <row r="353" spans="18:19" x14ac:dyDescent="0.45">
      <c r="R353" s="60"/>
      <c r="S353" s="60"/>
    </row>
    <row r="354" spans="18:19" x14ac:dyDescent="0.45">
      <c r="R354" s="60"/>
      <c r="S354" s="60"/>
    </row>
    <row r="355" spans="18:19" x14ac:dyDescent="0.45">
      <c r="R355" s="60"/>
      <c r="S355" s="60"/>
    </row>
    <row r="356" spans="18:19" x14ac:dyDescent="0.45">
      <c r="R356" s="60"/>
      <c r="S356" s="60"/>
    </row>
    <row r="357" spans="18:19" x14ac:dyDescent="0.45">
      <c r="R357" s="60"/>
      <c r="S357" s="60"/>
    </row>
    <row r="358" spans="18:19" x14ac:dyDescent="0.45">
      <c r="R358" s="60"/>
      <c r="S358" s="60"/>
    </row>
    <row r="359" spans="18:19" x14ac:dyDescent="0.45">
      <c r="R359" s="60"/>
      <c r="S359" s="60"/>
    </row>
    <row r="360" spans="18:19" x14ac:dyDescent="0.45">
      <c r="R360" s="60"/>
      <c r="S360" s="60"/>
    </row>
    <row r="361" spans="18:19" x14ac:dyDescent="0.45">
      <c r="R361" s="60"/>
      <c r="S361" s="60"/>
    </row>
    <row r="362" spans="18:19" x14ac:dyDescent="0.45">
      <c r="R362" s="60"/>
      <c r="S362" s="60"/>
    </row>
    <row r="363" spans="18:19" x14ac:dyDescent="0.45">
      <c r="R363" s="60"/>
      <c r="S363" s="60"/>
    </row>
    <row r="364" spans="18:19" x14ac:dyDescent="0.45">
      <c r="R364" s="60"/>
      <c r="S364" s="60"/>
    </row>
    <row r="365" spans="18:19" x14ac:dyDescent="0.45">
      <c r="R365" s="60"/>
      <c r="S365" s="60"/>
    </row>
    <row r="366" spans="18:19" x14ac:dyDescent="0.45">
      <c r="R366" s="60"/>
      <c r="S366" s="60"/>
    </row>
    <row r="367" spans="18:19" x14ac:dyDescent="0.45">
      <c r="R367" s="60"/>
      <c r="S367" s="60"/>
    </row>
    <row r="368" spans="18:19" x14ac:dyDescent="0.45">
      <c r="R368" s="60"/>
      <c r="S368" s="60"/>
    </row>
    <row r="369" spans="18:19" x14ac:dyDescent="0.45">
      <c r="R369" s="60"/>
      <c r="S369" s="60"/>
    </row>
    <row r="370" spans="18:19" x14ac:dyDescent="0.45">
      <c r="R370" s="60"/>
      <c r="S370" s="60"/>
    </row>
    <row r="371" spans="18:19" x14ac:dyDescent="0.45">
      <c r="R371" s="60"/>
      <c r="S371" s="60"/>
    </row>
    <row r="372" spans="18:19" x14ac:dyDescent="0.45">
      <c r="R372" s="60"/>
      <c r="S372" s="60"/>
    </row>
    <row r="373" spans="18:19" x14ac:dyDescent="0.45">
      <c r="R373" s="60"/>
      <c r="S373" s="60"/>
    </row>
    <row r="374" spans="18:19" x14ac:dyDescent="0.45">
      <c r="R374" s="60"/>
      <c r="S374" s="60"/>
    </row>
    <row r="375" spans="18:19" x14ac:dyDescent="0.45">
      <c r="R375" s="60"/>
      <c r="S375" s="60"/>
    </row>
    <row r="376" spans="18:19" x14ac:dyDescent="0.45">
      <c r="R376" s="60"/>
      <c r="S376" s="60"/>
    </row>
    <row r="377" spans="18:19" x14ac:dyDescent="0.45">
      <c r="R377" s="60"/>
      <c r="S377" s="60"/>
    </row>
    <row r="378" spans="18:19" x14ac:dyDescent="0.45">
      <c r="R378" s="60"/>
      <c r="S378" s="60"/>
    </row>
    <row r="379" spans="18:19" x14ac:dyDescent="0.45">
      <c r="R379" s="60"/>
      <c r="S379" s="60"/>
    </row>
    <row r="380" spans="18:19" x14ac:dyDescent="0.45">
      <c r="R380" s="60"/>
      <c r="S380" s="60"/>
    </row>
    <row r="381" spans="18:19" x14ac:dyDescent="0.45">
      <c r="R381" s="60"/>
      <c r="S381" s="60"/>
    </row>
    <row r="382" spans="18:19" x14ac:dyDescent="0.45">
      <c r="R382" s="60"/>
      <c r="S382" s="60"/>
    </row>
    <row r="383" spans="18:19" x14ac:dyDescent="0.45">
      <c r="R383" s="60"/>
      <c r="S383" s="60"/>
    </row>
    <row r="384" spans="18:19" x14ac:dyDescent="0.45">
      <c r="R384" s="60"/>
      <c r="S384" s="60"/>
    </row>
    <row r="385" spans="18:19" x14ac:dyDescent="0.45">
      <c r="R385" s="60"/>
      <c r="S385" s="60"/>
    </row>
    <row r="386" spans="18:19" x14ac:dyDescent="0.45">
      <c r="R386" s="60"/>
      <c r="S386" s="60"/>
    </row>
    <row r="387" spans="18:19" x14ac:dyDescent="0.45">
      <c r="R387" s="60"/>
      <c r="S387" s="60"/>
    </row>
    <row r="388" spans="18:19" x14ac:dyDescent="0.45">
      <c r="R388" s="60"/>
      <c r="S388" s="60"/>
    </row>
    <row r="389" spans="18:19" x14ac:dyDescent="0.45">
      <c r="R389" s="60"/>
      <c r="S389" s="60"/>
    </row>
    <row r="390" spans="18:19" x14ac:dyDescent="0.45">
      <c r="R390" s="60"/>
      <c r="S390" s="60"/>
    </row>
    <row r="391" spans="18:19" x14ac:dyDescent="0.45">
      <c r="R391" s="60"/>
      <c r="S391" s="60"/>
    </row>
    <row r="392" spans="18:19" x14ac:dyDescent="0.45">
      <c r="R392" s="60"/>
      <c r="S392" s="60"/>
    </row>
    <row r="393" spans="18:19" x14ac:dyDescent="0.45">
      <c r="R393" s="60"/>
      <c r="S393" s="60"/>
    </row>
    <row r="394" spans="18:19" x14ac:dyDescent="0.45">
      <c r="R394" s="60"/>
      <c r="S394" s="60"/>
    </row>
    <row r="395" spans="18:19" x14ac:dyDescent="0.45">
      <c r="R395" s="60"/>
      <c r="S395" s="60"/>
    </row>
    <row r="396" spans="18:19" x14ac:dyDescent="0.45">
      <c r="R396" s="60"/>
      <c r="S396" s="60"/>
    </row>
    <row r="397" spans="18:19" x14ac:dyDescent="0.45">
      <c r="R397" s="60"/>
      <c r="S397" s="60"/>
    </row>
    <row r="398" spans="18:19" x14ac:dyDescent="0.45">
      <c r="R398" s="60"/>
      <c r="S398" s="60"/>
    </row>
    <row r="399" spans="18:19" x14ac:dyDescent="0.45">
      <c r="R399" s="60"/>
      <c r="S399" s="60"/>
    </row>
    <row r="400" spans="18:19" x14ac:dyDescent="0.45">
      <c r="R400" s="60"/>
      <c r="S400" s="60"/>
    </row>
    <row r="401" spans="18:19" x14ac:dyDescent="0.45">
      <c r="R401" s="60"/>
      <c r="S401" s="60"/>
    </row>
    <row r="402" spans="18:19" x14ac:dyDescent="0.45">
      <c r="R402" s="60"/>
      <c r="S402" s="60"/>
    </row>
    <row r="403" spans="18:19" x14ac:dyDescent="0.45">
      <c r="R403" s="60"/>
      <c r="S403" s="60"/>
    </row>
    <row r="404" spans="18:19" x14ac:dyDescent="0.45">
      <c r="R404" s="60"/>
      <c r="S404" s="60"/>
    </row>
    <row r="405" spans="18:19" x14ac:dyDescent="0.45">
      <c r="R405" s="60"/>
      <c r="S405" s="60"/>
    </row>
    <row r="406" spans="18:19" x14ac:dyDescent="0.45">
      <c r="R406" s="60"/>
      <c r="S406" s="60"/>
    </row>
    <row r="407" spans="18:19" x14ac:dyDescent="0.45">
      <c r="R407" s="60"/>
      <c r="S407" s="60"/>
    </row>
    <row r="408" spans="18:19" x14ac:dyDescent="0.45">
      <c r="R408" s="60"/>
      <c r="S408" s="60"/>
    </row>
    <row r="409" spans="18:19" x14ac:dyDescent="0.45">
      <c r="R409" s="60"/>
      <c r="S409" s="60"/>
    </row>
    <row r="410" spans="18:19" x14ac:dyDescent="0.45">
      <c r="R410" s="60"/>
      <c r="S410" s="60"/>
    </row>
    <row r="411" spans="18:19" x14ac:dyDescent="0.45">
      <c r="R411" s="60"/>
      <c r="S411" s="60"/>
    </row>
    <row r="412" spans="18:19" x14ac:dyDescent="0.45">
      <c r="R412" s="60"/>
      <c r="S412" s="60"/>
    </row>
    <row r="413" spans="18:19" x14ac:dyDescent="0.45">
      <c r="R413" s="60"/>
      <c r="S413" s="60"/>
    </row>
    <row r="414" spans="18:19" x14ac:dyDescent="0.45">
      <c r="R414" s="60"/>
      <c r="S414" s="60"/>
    </row>
    <row r="415" spans="18:19" x14ac:dyDescent="0.45">
      <c r="R415" s="60"/>
      <c r="S415" s="60"/>
    </row>
    <row r="416" spans="18:19" x14ac:dyDescent="0.45">
      <c r="R416" s="60"/>
      <c r="S416" s="60"/>
    </row>
    <row r="417" spans="18:19" x14ac:dyDescent="0.45">
      <c r="R417" s="60"/>
      <c r="S417" s="60"/>
    </row>
    <row r="418" spans="18:19" x14ac:dyDescent="0.45">
      <c r="R418" s="60"/>
      <c r="S418" s="60"/>
    </row>
    <row r="419" spans="18:19" x14ac:dyDescent="0.45">
      <c r="R419" s="60"/>
      <c r="S419" s="60"/>
    </row>
    <row r="420" spans="18:19" x14ac:dyDescent="0.45">
      <c r="R420" s="60"/>
      <c r="S420" s="60"/>
    </row>
    <row r="421" spans="18:19" x14ac:dyDescent="0.45">
      <c r="R421" s="60"/>
      <c r="S421" s="60"/>
    </row>
    <row r="422" spans="18:19" x14ac:dyDescent="0.45">
      <c r="R422" s="60"/>
      <c r="S422" s="60"/>
    </row>
    <row r="423" spans="18:19" x14ac:dyDescent="0.45">
      <c r="R423" s="60"/>
      <c r="S423" s="60"/>
    </row>
    <row r="424" spans="18:19" x14ac:dyDescent="0.45">
      <c r="R424" s="60"/>
      <c r="S424" s="60"/>
    </row>
    <row r="425" spans="18:19" x14ac:dyDescent="0.45">
      <c r="R425" s="60"/>
      <c r="S425" s="60"/>
    </row>
    <row r="426" spans="18:19" x14ac:dyDescent="0.45">
      <c r="R426" s="60"/>
      <c r="S426" s="60"/>
    </row>
    <row r="427" spans="18:19" x14ac:dyDescent="0.45">
      <c r="R427" s="60"/>
      <c r="S427" s="60"/>
    </row>
    <row r="428" spans="18:19" x14ac:dyDescent="0.45">
      <c r="R428" s="60"/>
      <c r="S428" s="60"/>
    </row>
    <row r="429" spans="18:19" x14ac:dyDescent="0.45">
      <c r="R429" s="60"/>
      <c r="S429" s="60"/>
    </row>
    <row r="430" spans="18:19" x14ac:dyDescent="0.45">
      <c r="R430" s="60"/>
      <c r="S430" s="60"/>
    </row>
    <row r="431" spans="18:19" x14ac:dyDescent="0.45">
      <c r="R431" s="60"/>
      <c r="S431" s="60"/>
    </row>
    <row r="432" spans="18:19" x14ac:dyDescent="0.45">
      <c r="R432" s="60"/>
      <c r="S432" s="60"/>
    </row>
    <row r="433" spans="18:19" x14ac:dyDescent="0.45">
      <c r="R433" s="60"/>
      <c r="S433" s="60"/>
    </row>
    <row r="434" spans="18:19" x14ac:dyDescent="0.45">
      <c r="R434" s="60"/>
      <c r="S434" s="60"/>
    </row>
    <row r="435" spans="18:19" x14ac:dyDescent="0.45">
      <c r="R435" s="60"/>
      <c r="S435" s="60"/>
    </row>
    <row r="436" spans="18:19" x14ac:dyDescent="0.45">
      <c r="R436" s="60"/>
      <c r="S436" s="60"/>
    </row>
    <row r="437" spans="18:19" x14ac:dyDescent="0.45">
      <c r="R437" s="60"/>
      <c r="S437" s="60"/>
    </row>
    <row r="438" spans="18:19" x14ac:dyDescent="0.45">
      <c r="R438" s="60"/>
      <c r="S438" s="60"/>
    </row>
    <row r="439" spans="18:19" x14ac:dyDescent="0.45">
      <c r="R439" s="60"/>
      <c r="S439" s="60"/>
    </row>
    <row r="440" spans="18:19" x14ac:dyDescent="0.45">
      <c r="R440" s="60"/>
      <c r="S440" s="60"/>
    </row>
    <row r="441" spans="18:19" x14ac:dyDescent="0.45">
      <c r="R441" s="60"/>
      <c r="S441" s="60"/>
    </row>
    <row r="442" spans="18:19" x14ac:dyDescent="0.45">
      <c r="R442" s="60"/>
      <c r="S442" s="60"/>
    </row>
    <row r="443" spans="18:19" x14ac:dyDescent="0.45">
      <c r="R443" s="60"/>
      <c r="S443" s="60"/>
    </row>
    <row r="444" spans="18:19" x14ac:dyDescent="0.45">
      <c r="R444" s="60"/>
      <c r="S444" s="60"/>
    </row>
    <row r="445" spans="18:19" x14ac:dyDescent="0.45">
      <c r="R445" s="60"/>
      <c r="S445" s="60"/>
    </row>
    <row r="446" spans="18:19" x14ac:dyDescent="0.45">
      <c r="R446" s="60"/>
      <c r="S446" s="60"/>
    </row>
    <row r="447" spans="18:19" x14ac:dyDescent="0.45">
      <c r="R447" s="60"/>
      <c r="S447" s="60"/>
    </row>
    <row r="448" spans="18:19" x14ac:dyDescent="0.45">
      <c r="R448" s="60"/>
      <c r="S448" s="60"/>
    </row>
    <row r="449" spans="18:19" x14ac:dyDescent="0.45">
      <c r="R449" s="60"/>
      <c r="S449" s="60"/>
    </row>
    <row r="450" spans="18:19" x14ac:dyDescent="0.45">
      <c r="R450" s="60"/>
      <c r="S450" s="60"/>
    </row>
    <row r="451" spans="18:19" x14ac:dyDescent="0.45">
      <c r="R451" s="60"/>
      <c r="S451" s="60"/>
    </row>
    <row r="452" spans="18:19" x14ac:dyDescent="0.45">
      <c r="R452" s="60"/>
      <c r="S452" s="60"/>
    </row>
  </sheetData>
  <sheetProtection deleteRows="0"/>
  <mergeCells count="6">
    <mergeCell ref="B23:C23"/>
    <mergeCell ref="D3:I3"/>
    <mergeCell ref="D4:I4"/>
    <mergeCell ref="D5:I5"/>
    <mergeCell ref="D6:I6"/>
    <mergeCell ref="D7:I7"/>
  </mergeCells>
  <dataValidations count="2">
    <dataValidation type="date" operator="greaterThan" allowBlank="1" showInputMessage="1" showErrorMessage="1" errorTitle="Data Validation" error="Date invalide. La date doit être supérieure à la date précédente" sqref="S11:T22 R24:S203" xr:uid="{04460AB7-0E1D-4441-AE47-97E3307FFDE0}">
      <formula1>Q11</formula1>
    </dataValidation>
    <dataValidation type="date" operator="greaterThanOrEqual" allowBlank="1" showInputMessage="1" showErrorMessage="1" errorTitle="Data Validation" error="Date invalide. La date doit être supérieure à la date précédente" sqref="R204:S452" xr:uid="{9AA1D9D7-7D9A-F34D-A920-5B2BD76866C3}">
      <formula1>Q204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45071A1-612B-7A4B-A209-17D238E30007}">
          <x14:formula1>
            <xm:f>#REF!</xm:f>
          </x14:formula1>
          <xm:sqref>B24:B202</xm:sqref>
        </x14:dataValidation>
        <x14:dataValidation type="list" allowBlank="1" showInputMessage="1" showErrorMessage="1" xr:uid="{FE17847E-66E5-4340-AF06-0BF71D351476}">
          <x14:formula1>
            <xm:f>#REF!</xm:f>
          </x14:formula1>
          <xm:sqref>D24:D202</xm:sqref>
        </x14:dataValidation>
        <x14:dataValidation type="list" allowBlank="1" showInputMessage="1" showErrorMessage="1" xr:uid="{3765D44C-0087-9B41-A650-192BA5DE6E23}">
          <x14:formula1>
            <xm:f>#REF!</xm:f>
          </x14:formula1>
          <xm:sqref>E24:E202</xm:sqref>
        </x14:dataValidation>
        <x14:dataValidation type="date" operator="greaterThanOrEqual" allowBlank="1" showInputMessage="1" showErrorMessage="1" errorTitle="Data Validation" error="Date invalide. La date ne peut pas être dans le passé" xr:uid="{B30E4249-6362-FA48-AE3A-420F92530F69}">
          <x14:formula1>
            <xm:f>#REF!</xm:f>
          </x14:formula1>
          <xm:sqref>F35:F202</xm:sqref>
        </x14:dataValidation>
        <x14:dataValidation type="date" operator="greaterThanOrEqual" allowBlank="1" showInputMessage="1" showErrorMessage="1" errorTitle="Data Validation" error="Date invalide. La date ne peut pas être dans le passé" xr:uid="{50378FA1-B413-5D4A-ADB8-BACDD40CF7D3}">
          <x14:formula1>
            <xm:f>#REF!</xm:f>
          </x14:formula1>
          <xm:sqref>F31:F34</xm:sqref>
        </x14:dataValidation>
        <x14:dataValidation type="date" operator="greaterThanOrEqual" allowBlank="1" showInputMessage="1" showErrorMessage="1" errorTitle="Data Validation" error="Date invalide. La date ne peut pas être dans le passé" xr:uid="{EF563187-AB2C-0044-A32E-25E4D06FF488}">
          <x14:formula1>
            <xm:f>#REF!</xm:f>
          </x14:formula1>
          <xm:sqref>F29:F30</xm:sqref>
        </x14:dataValidation>
        <x14:dataValidation type="date" operator="greaterThanOrEqual" allowBlank="1" showInputMessage="1" showErrorMessage="1" errorTitle="Data Validation" error="Date invalide. La date ne peut pas être dans le passé" xr:uid="{B463AFB9-1BBE-8D49-B45D-B85A16F427E8}">
          <x14:formula1>
            <xm:f>#REF!</xm:f>
          </x14:formula1>
          <xm:sqref>F27:F28</xm:sqref>
        </x14:dataValidation>
        <x14:dataValidation type="date" operator="greaterThanOrEqual" allowBlank="1" showInputMessage="1" showErrorMessage="1" errorTitle="Data Validation" error="Date invalide. La date ne peut pas être dans le passé" xr:uid="{8D7B1F15-CFF2-2447-BC83-89523CD8B76F}">
          <x14:formula1>
            <xm:f>#REF!</xm:f>
          </x14:formula1>
          <xm:sqref>F24:F26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AAO Fourniture </vt:lpstr>
      <vt:lpstr>AAO Travaux</vt:lpstr>
      <vt:lpstr>Prestation intellectuelle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Koudani Condé</cp:lastModifiedBy>
  <cp:lastPrinted>2026-01-20T16:47:55Z</cp:lastPrinted>
  <dcterms:created xsi:type="dcterms:W3CDTF">2024-03-22T10:23:48Z</dcterms:created>
  <dcterms:modified xsi:type="dcterms:W3CDTF">2026-02-06T17:15:04Z</dcterms:modified>
</cp:coreProperties>
</file>